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480" windowHeight="1116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L10" i="1"/>
  <c r="K10" i="1"/>
  <c r="I27" i="1"/>
  <c r="G27" i="1"/>
  <c r="E27" i="1"/>
  <c r="C27" i="1"/>
  <c r="L28" i="1"/>
  <c r="K28" i="1"/>
  <c r="L8" i="1"/>
  <c r="K8" i="1"/>
  <c r="L7" i="1"/>
  <c r="K7" i="1"/>
  <c r="K14" i="1"/>
  <c r="D14" i="1" l="1"/>
  <c r="L14" i="1" s="1"/>
  <c r="J27" i="1" l="1"/>
  <c r="H27" i="1"/>
  <c r="F27" i="1"/>
  <c r="D27" i="1" l="1"/>
</calcChain>
</file>

<file path=xl/sharedStrings.xml><?xml version="1.0" encoding="utf-8"?>
<sst xmlns="http://schemas.openxmlformats.org/spreadsheetml/2006/main" count="72" uniqueCount="36">
  <si>
    <t>CURSOS IMPARTIDOS</t>
  </si>
  <si>
    <t>CERTIFICACIONES DE CALIDAD ENTREGADAS A PRESTADORES DE SERVICIOS TURÍSTICOS</t>
  </si>
  <si>
    <t>CERTIFICACIONES TURISTICAS</t>
  </si>
  <si>
    <t>CULTURA TURÍSTICA</t>
  </si>
  <si>
    <t>INGLÉS BÁSICO</t>
  </si>
  <si>
    <t>TRANSFERENCIA TECNOLOGÍAS</t>
  </si>
  <si>
    <t>CURSOS EMPRENDEDORES NAFIN</t>
  </si>
  <si>
    <t>CURSO AUXILIO MECÁNICO</t>
  </si>
  <si>
    <t>CURSO REFRENDO TURISMO DE NATURALEZA</t>
  </si>
  <si>
    <t>CURSO REFRENDO TAXISTAS MOVILIDAD</t>
  </si>
  <si>
    <t>TALLER HORAS REFRENDO GUIAS GENERALES</t>
  </si>
  <si>
    <t>FUENTE: Secretaria de Turismo del Gobierno del Estado de Colima</t>
  </si>
  <si>
    <t>SECRETARIA DE TURISMO DEL GOBIERNO DEL ESTADO DE COLIMA</t>
  </si>
  <si>
    <t xml:space="preserve">TRIMESTRE </t>
  </si>
  <si>
    <t>1er</t>
  </si>
  <si>
    <t>2do</t>
  </si>
  <si>
    <t>3er</t>
  </si>
  <si>
    <t>4to</t>
  </si>
  <si>
    <t>Meses</t>
  </si>
  <si>
    <t>Ene - Mar</t>
  </si>
  <si>
    <t>Abr - Jun</t>
  </si>
  <si>
    <t>Jul - Sept</t>
  </si>
  <si>
    <t>Oct - Dic</t>
  </si>
  <si>
    <t xml:space="preserve">ESTADÍSTICAS DE LA DIRECCIÓN DE SERVICIOS TURÍSTICOS </t>
  </si>
  <si>
    <t>BENEFICIARIOS</t>
  </si>
  <si>
    <t>TALLER DE ORIENTACIÓN SOBRE FUENTES DE FINANCIAMIENTO, INVERSIÓN Y PROVEEDURÍA DE EMPRESAS TURÍSTICAS</t>
  </si>
  <si>
    <t>OTROS CURSOS</t>
  </si>
  <si>
    <t xml:space="preserve">TOTAL </t>
  </si>
  <si>
    <t>Direccion de Servicios Turisticos.</t>
  </si>
  <si>
    <t>INFORMACIÓN Y ORIENTACIÓN TURISTICA</t>
  </si>
  <si>
    <t xml:space="preserve">CAPACITACIÓN Y DESARROLLO 
HUMANO </t>
  </si>
  <si>
    <t xml:space="preserve">CURSOS </t>
  </si>
  <si>
    <t xml:space="preserve">Total ANUAL </t>
  </si>
  <si>
    <t xml:space="preserve">CERTIFICACIONES </t>
  </si>
  <si>
    <t xml:space="preserve">CAPACITACIÓN </t>
  </si>
  <si>
    <t>ORIENTACIÓN TURÍSTICA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</si>
</sst>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5" fillId="0" borderId="19" xfId="0" applyFont="1" applyBorder="1"/>
    <xf numFmtId="0" fontId="6" fillId="0" borderId="20" xfId="0" applyFont="1" applyBorder="1"/>
    <xf numFmtId="0" fontId="2" fillId="2" borderId="21" xfId="0" applyFont="1" applyFill="1" applyBorder="1"/>
    <xf numFmtId="0" fontId="9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6" fillId="0" borderId="23" xfId="0" applyFont="1" applyBorder="1"/>
    <xf numFmtId="0" fontId="2" fillId="2" borderId="22" xfId="0" applyFont="1" applyFill="1" applyBorder="1"/>
    <xf numFmtId="0" fontId="9" fillId="4" borderId="15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Border="1"/>
    <xf numFmtId="0" fontId="1" fillId="0" borderId="34" xfId="0" applyFont="1" applyBorder="1" applyAlignment="1">
      <alignment horizontal="left" vertical="top" wrapText="1"/>
    </xf>
    <xf numFmtId="0" fontId="2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3" xfId="0" applyBorder="1"/>
    <xf numFmtId="0" fontId="12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2" fillId="0" borderId="36" xfId="0" applyFont="1" applyBorder="1" applyAlignment="1">
      <alignment wrapText="1"/>
    </xf>
    <xf numFmtId="3" fontId="2" fillId="4" borderId="38" xfId="0" applyNumberFormat="1" applyFont="1" applyFill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0" fontId="1" fillId="0" borderId="47" xfId="0" applyFont="1" applyBorder="1" applyAlignment="1">
      <alignment horizontal="left" wrapText="1"/>
    </xf>
    <xf numFmtId="0" fontId="1" fillId="4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top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 wrapText="1" indent="3"/>
    </xf>
    <xf numFmtId="0" fontId="7" fillId="0" borderId="36" xfId="0" applyFont="1" applyBorder="1" applyAlignment="1">
      <alignment horizontal="right" vertical="center" wrapText="1" indent="3"/>
    </xf>
    <xf numFmtId="0" fontId="7" fillId="4" borderId="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zoomScale="85" zoomScaleNormal="85" workbookViewId="0">
      <selection activeCell="B1" sqref="B1"/>
    </sheetView>
  </sheetViews>
  <sheetFormatPr baseColWidth="10" defaultRowHeight="15" x14ac:dyDescent="0.25"/>
  <cols>
    <col min="2" max="2" width="38" customWidth="1"/>
    <col min="3" max="3" width="11.42578125" style="1"/>
    <col min="4" max="4" width="15.42578125" style="1" customWidth="1"/>
    <col min="5" max="5" width="11.42578125" style="1"/>
    <col min="6" max="6" width="15.7109375" style="1" customWidth="1"/>
    <col min="7" max="7" width="11.42578125" style="1"/>
    <col min="8" max="8" width="14.140625" style="1" customWidth="1"/>
    <col min="9" max="9" width="11.42578125" style="1"/>
    <col min="10" max="10" width="15.85546875" style="1" customWidth="1"/>
    <col min="11" max="11" width="16.140625" customWidth="1"/>
    <col min="12" max="12" width="14.140625" customWidth="1"/>
  </cols>
  <sheetData>
    <row r="1" spans="2:12" ht="15.75" x14ac:dyDescent="0.25">
      <c r="B1" s="3" t="s">
        <v>23</v>
      </c>
      <c r="C1" s="4"/>
      <c r="D1" s="4"/>
      <c r="E1" s="5"/>
      <c r="F1" s="5"/>
      <c r="G1" s="5"/>
      <c r="H1" s="5"/>
      <c r="I1" s="5"/>
      <c r="J1" s="5"/>
    </row>
    <row r="2" spans="2:12" ht="15.75" x14ac:dyDescent="0.25">
      <c r="B2" s="3" t="s">
        <v>12</v>
      </c>
      <c r="C2" s="4"/>
      <c r="D2" s="4"/>
      <c r="E2" s="5"/>
      <c r="F2" s="5"/>
      <c r="G2" s="5"/>
      <c r="H2" s="5"/>
      <c r="I2" s="5"/>
      <c r="J2" s="5"/>
    </row>
    <row r="3" spans="2:12" ht="16.5" thickBot="1" x14ac:dyDescent="0.3">
      <c r="B3" s="3">
        <v>2019</v>
      </c>
      <c r="C3" s="4"/>
      <c r="D3" s="4"/>
      <c r="E3" s="5"/>
      <c r="F3" s="5"/>
      <c r="G3" s="5"/>
      <c r="H3" s="5"/>
      <c r="I3" s="5"/>
      <c r="J3" s="5"/>
    </row>
    <row r="4" spans="2:12" ht="19.5" thickBot="1" x14ac:dyDescent="0.35">
      <c r="B4" s="19" t="s">
        <v>13</v>
      </c>
      <c r="C4" s="17" t="s">
        <v>14</v>
      </c>
      <c r="D4" s="15"/>
      <c r="E4" s="14" t="s">
        <v>15</v>
      </c>
      <c r="F4" s="15"/>
      <c r="G4" s="14" t="s">
        <v>16</v>
      </c>
      <c r="H4" s="15"/>
      <c r="I4" s="16" t="s">
        <v>17</v>
      </c>
      <c r="J4" s="56"/>
      <c r="K4" s="59"/>
      <c r="L4" s="47"/>
    </row>
    <row r="5" spans="2:12" ht="15.75" thickBot="1" x14ac:dyDescent="0.3">
      <c r="B5" s="20" t="s">
        <v>18</v>
      </c>
      <c r="C5" s="22" t="s">
        <v>19</v>
      </c>
      <c r="D5" s="23" t="s">
        <v>24</v>
      </c>
      <c r="E5" s="24" t="s">
        <v>20</v>
      </c>
      <c r="F5" s="23" t="s">
        <v>24</v>
      </c>
      <c r="G5" s="24" t="s">
        <v>21</v>
      </c>
      <c r="H5" s="23" t="s">
        <v>24</v>
      </c>
      <c r="I5" s="25" t="s">
        <v>22</v>
      </c>
      <c r="J5" s="55" t="s">
        <v>24</v>
      </c>
      <c r="K5" s="124" t="s">
        <v>32</v>
      </c>
      <c r="L5" s="125"/>
    </row>
    <row r="6" spans="2:12" ht="16.5" thickBot="1" x14ac:dyDescent="0.3">
      <c r="B6" s="21" t="s">
        <v>2</v>
      </c>
      <c r="C6" s="18"/>
      <c r="D6" s="11"/>
      <c r="E6" s="8"/>
      <c r="F6" s="9"/>
      <c r="G6" s="10"/>
      <c r="H6" s="11"/>
      <c r="I6" s="13"/>
      <c r="J6" s="45"/>
      <c r="K6" s="61" t="s">
        <v>33</v>
      </c>
      <c r="L6" s="62" t="s">
        <v>24</v>
      </c>
    </row>
    <row r="7" spans="2:12" ht="0.75" customHeight="1" thickBot="1" x14ac:dyDescent="0.3">
      <c r="B7" s="48"/>
      <c r="C7" s="126"/>
      <c r="D7" s="126"/>
      <c r="E7" s="127"/>
      <c r="F7" s="127"/>
      <c r="G7" s="127"/>
      <c r="H7" s="127"/>
      <c r="I7" s="127"/>
      <c r="J7" s="46"/>
      <c r="K7" s="60">
        <f>SUM(C7,E7,G7,I7,)</f>
        <v>0</v>
      </c>
      <c r="L7" s="54">
        <f>SUM(D7,F7,H7,J7)</f>
        <v>0</v>
      </c>
    </row>
    <row r="8" spans="2:12" ht="48.75" customHeight="1" thickBot="1" x14ac:dyDescent="0.3">
      <c r="B8" s="91" t="s">
        <v>1</v>
      </c>
      <c r="C8" s="92">
        <v>17</v>
      </c>
      <c r="D8" s="93">
        <v>17</v>
      </c>
      <c r="E8" s="94">
        <v>0</v>
      </c>
      <c r="F8" s="93">
        <v>0</v>
      </c>
      <c r="G8" s="94">
        <v>1</v>
      </c>
      <c r="H8" s="93">
        <v>1</v>
      </c>
      <c r="I8" s="95">
        <v>8</v>
      </c>
      <c r="J8" s="96">
        <v>8</v>
      </c>
      <c r="K8" s="89">
        <f>SUM(C8,E8,G8,I8,)</f>
        <v>26</v>
      </c>
      <c r="L8" s="90">
        <f>SUM(D8,F8,H8,J8)</f>
        <v>26</v>
      </c>
    </row>
    <row r="9" spans="2:12" ht="16.5" thickBot="1" x14ac:dyDescent="0.3">
      <c r="B9" s="97"/>
      <c r="C9" s="98"/>
      <c r="D9" s="99"/>
      <c r="E9" s="100"/>
      <c r="F9" s="99"/>
      <c r="G9" s="100"/>
      <c r="H9" s="99"/>
      <c r="I9" s="101"/>
      <c r="J9" s="102"/>
      <c r="K9" s="109" t="s">
        <v>35</v>
      </c>
      <c r="L9" s="110"/>
    </row>
    <row r="10" spans="2:12" ht="46.5" customHeight="1" thickBot="1" x14ac:dyDescent="0.3">
      <c r="B10" s="65" t="s">
        <v>29</v>
      </c>
      <c r="C10" s="49">
        <f>1405+24</f>
        <v>1429</v>
      </c>
      <c r="D10" s="67">
        <v>1429</v>
      </c>
      <c r="E10" s="66">
        <v>12734</v>
      </c>
      <c r="F10" s="67">
        <v>12734</v>
      </c>
      <c r="G10" s="66">
        <v>16215</v>
      </c>
      <c r="H10" s="67">
        <v>16215</v>
      </c>
      <c r="I10" s="66">
        <v>7883</v>
      </c>
      <c r="J10" s="77">
        <v>7883</v>
      </c>
      <c r="K10" s="87">
        <f>SUM(C10,E10,G10,I10,)</f>
        <v>38261</v>
      </c>
      <c r="L10" s="88">
        <f>SUM(D10,F10,H10,J10)</f>
        <v>38261</v>
      </c>
    </row>
    <row r="11" spans="2:12" ht="19.5" thickBot="1" x14ac:dyDescent="0.35">
      <c r="B11" s="19" t="s">
        <v>13</v>
      </c>
      <c r="C11" s="32" t="s">
        <v>14</v>
      </c>
      <c r="D11" s="15"/>
      <c r="E11" s="28" t="s">
        <v>15</v>
      </c>
      <c r="F11" s="15"/>
      <c r="G11" s="28" t="s">
        <v>16</v>
      </c>
      <c r="H11" s="15"/>
      <c r="I11" s="34" t="s">
        <v>17</v>
      </c>
      <c r="J11" s="56"/>
      <c r="K11" s="128"/>
      <c r="L11" s="129"/>
    </row>
    <row r="12" spans="2:12" ht="15.75" thickBot="1" x14ac:dyDescent="0.3">
      <c r="B12" s="39" t="s">
        <v>18</v>
      </c>
      <c r="C12" s="33" t="s">
        <v>19</v>
      </c>
      <c r="D12" s="23" t="s">
        <v>24</v>
      </c>
      <c r="E12" s="29" t="s">
        <v>20</v>
      </c>
      <c r="F12" s="23" t="s">
        <v>24</v>
      </c>
      <c r="G12" s="29" t="s">
        <v>21</v>
      </c>
      <c r="H12" s="23" t="s">
        <v>24</v>
      </c>
      <c r="I12" s="35" t="s">
        <v>22</v>
      </c>
      <c r="J12" s="55" t="s">
        <v>24</v>
      </c>
      <c r="K12" s="115" t="s">
        <v>32</v>
      </c>
      <c r="L12" s="116"/>
    </row>
    <row r="13" spans="2:12" ht="18.600000000000001" customHeight="1" thickBot="1" x14ac:dyDescent="0.3">
      <c r="B13" s="40" t="s">
        <v>0</v>
      </c>
      <c r="C13" s="27"/>
      <c r="D13" s="6"/>
      <c r="E13" s="30"/>
      <c r="F13" s="6"/>
      <c r="G13" s="30"/>
      <c r="H13" s="6"/>
      <c r="I13" s="36"/>
      <c r="J13" s="57"/>
      <c r="K13" s="85" t="s">
        <v>31</v>
      </c>
      <c r="L13" s="83" t="s">
        <v>24</v>
      </c>
    </row>
    <row r="14" spans="2:12" ht="40.5" customHeight="1" thickBot="1" x14ac:dyDescent="0.3">
      <c r="B14" s="38" t="s">
        <v>3</v>
      </c>
      <c r="C14" s="51">
        <v>4</v>
      </c>
      <c r="D14" s="52">
        <f>36+15+13+34</f>
        <v>98</v>
      </c>
      <c r="E14" s="50">
        <v>6</v>
      </c>
      <c r="F14" s="52">
        <v>167</v>
      </c>
      <c r="G14" s="50">
        <v>10</v>
      </c>
      <c r="H14" s="52">
        <v>98</v>
      </c>
      <c r="I14" s="53">
        <v>8</v>
      </c>
      <c r="J14" s="58">
        <v>315</v>
      </c>
      <c r="K14" s="86">
        <f>SUM(C14,E14,G14,I14,)</f>
        <v>28</v>
      </c>
      <c r="L14" s="84">
        <f>SUM(D14,F14,H14,J14)</f>
        <v>678</v>
      </c>
    </row>
    <row r="15" spans="2:12" ht="19.5" thickBot="1" x14ac:dyDescent="0.35">
      <c r="B15" s="19" t="s">
        <v>13</v>
      </c>
      <c r="C15" s="32" t="s">
        <v>14</v>
      </c>
      <c r="D15" s="15"/>
      <c r="E15" s="28" t="s">
        <v>15</v>
      </c>
      <c r="F15" s="15"/>
      <c r="G15" s="28" t="s">
        <v>16</v>
      </c>
      <c r="H15" s="15"/>
      <c r="I15" s="34" t="s">
        <v>17</v>
      </c>
      <c r="J15" s="15"/>
      <c r="K15" s="122"/>
      <c r="L15" s="123"/>
    </row>
    <row r="16" spans="2:12" ht="15.75" thickBot="1" x14ac:dyDescent="0.3">
      <c r="B16" s="39" t="s">
        <v>18</v>
      </c>
      <c r="C16" s="41" t="s">
        <v>19</v>
      </c>
      <c r="D16" s="42" t="s">
        <v>24</v>
      </c>
      <c r="E16" s="43" t="s">
        <v>20</v>
      </c>
      <c r="F16" s="42" t="s">
        <v>24</v>
      </c>
      <c r="G16" s="43" t="s">
        <v>21</v>
      </c>
      <c r="H16" s="42" t="s">
        <v>24</v>
      </c>
      <c r="I16" s="44" t="s">
        <v>22</v>
      </c>
      <c r="J16" s="42" t="s">
        <v>24</v>
      </c>
      <c r="K16" s="115"/>
      <c r="L16" s="116"/>
    </row>
    <row r="17" spans="2:12" ht="48" customHeight="1" thickBot="1" x14ac:dyDescent="0.3">
      <c r="B17" s="68" t="s">
        <v>30</v>
      </c>
      <c r="C17" s="69"/>
      <c r="D17" s="69"/>
      <c r="E17" s="69"/>
      <c r="F17" s="69"/>
      <c r="G17" s="69"/>
      <c r="H17" s="69"/>
      <c r="I17" s="69"/>
      <c r="J17" s="63"/>
      <c r="K17" s="119"/>
      <c r="L17" s="121"/>
    </row>
    <row r="18" spans="2:12" ht="25.5" customHeight="1" x14ac:dyDescent="0.25">
      <c r="B18" s="70" t="s">
        <v>4</v>
      </c>
      <c r="C18" s="71">
        <v>4</v>
      </c>
      <c r="D18" s="72">
        <v>36</v>
      </c>
      <c r="E18" s="73">
        <v>0</v>
      </c>
      <c r="F18" s="72">
        <v>0</v>
      </c>
      <c r="G18" s="73">
        <v>1</v>
      </c>
      <c r="H18" s="72">
        <v>36</v>
      </c>
      <c r="I18" s="74">
        <v>1</v>
      </c>
      <c r="J18" s="75">
        <v>45</v>
      </c>
      <c r="K18" s="120"/>
      <c r="L18" s="116"/>
    </row>
    <row r="19" spans="2:12" ht="30.75" customHeight="1" x14ac:dyDescent="0.25">
      <c r="B19" s="64" t="s">
        <v>5</v>
      </c>
      <c r="C19" s="31">
        <v>0</v>
      </c>
      <c r="D19" s="2"/>
      <c r="E19" s="26">
        <v>0</v>
      </c>
      <c r="F19" s="2">
        <v>0</v>
      </c>
      <c r="G19" s="26">
        <v>0</v>
      </c>
      <c r="H19" s="2">
        <v>0</v>
      </c>
      <c r="I19" s="37">
        <v>0</v>
      </c>
      <c r="J19" s="76">
        <v>0</v>
      </c>
      <c r="K19" s="120"/>
      <c r="L19" s="116"/>
    </row>
    <row r="20" spans="2:12" ht="33.75" customHeight="1" x14ac:dyDescent="0.25">
      <c r="B20" s="64" t="s">
        <v>6</v>
      </c>
      <c r="C20" s="31">
        <v>0</v>
      </c>
      <c r="D20" s="2"/>
      <c r="E20" s="26">
        <v>10</v>
      </c>
      <c r="F20" s="2">
        <v>250</v>
      </c>
      <c r="G20" s="26">
        <v>0</v>
      </c>
      <c r="H20" s="2">
        <v>0</v>
      </c>
      <c r="I20" s="37">
        <v>0</v>
      </c>
      <c r="J20" s="76">
        <v>0</v>
      </c>
      <c r="K20" s="120"/>
      <c r="L20" s="116"/>
    </row>
    <row r="21" spans="2:12" ht="15.75" customHeight="1" x14ac:dyDescent="0.25">
      <c r="B21" s="64" t="s">
        <v>7</v>
      </c>
      <c r="C21" s="31">
        <v>0</v>
      </c>
      <c r="D21" s="2"/>
      <c r="E21" s="26">
        <v>0</v>
      </c>
      <c r="F21" s="2">
        <v>0</v>
      </c>
      <c r="G21" s="26">
        <v>0</v>
      </c>
      <c r="H21" s="2">
        <v>0</v>
      </c>
      <c r="I21" s="37">
        <v>0</v>
      </c>
      <c r="J21" s="76">
        <v>0</v>
      </c>
      <c r="K21" s="120"/>
      <c r="L21" s="116"/>
    </row>
    <row r="22" spans="2:12" ht="37.5" customHeight="1" x14ac:dyDescent="0.25">
      <c r="B22" s="64" t="s">
        <v>8</v>
      </c>
      <c r="C22" s="31">
        <v>0</v>
      </c>
      <c r="D22" s="2"/>
      <c r="E22" s="26">
        <v>0</v>
      </c>
      <c r="F22" s="2">
        <v>0</v>
      </c>
      <c r="G22" s="26">
        <v>0</v>
      </c>
      <c r="H22" s="2">
        <v>0</v>
      </c>
      <c r="I22" s="37">
        <v>0</v>
      </c>
      <c r="J22" s="76">
        <v>0</v>
      </c>
      <c r="K22" s="120"/>
      <c r="L22" s="116"/>
    </row>
    <row r="23" spans="2:12" ht="36" customHeight="1" x14ac:dyDescent="0.25">
      <c r="B23" s="64" t="s">
        <v>9</v>
      </c>
      <c r="C23" s="31">
        <v>1</v>
      </c>
      <c r="D23" s="2">
        <v>18</v>
      </c>
      <c r="E23" s="26">
        <v>0</v>
      </c>
      <c r="F23" s="2">
        <v>0</v>
      </c>
      <c r="G23" s="26">
        <v>0</v>
      </c>
      <c r="H23" s="2">
        <v>0</v>
      </c>
      <c r="I23" s="26">
        <v>1</v>
      </c>
      <c r="J23" s="76">
        <v>8</v>
      </c>
      <c r="K23" s="120"/>
      <c r="L23" s="116"/>
    </row>
    <row r="24" spans="2:12" ht="30" customHeight="1" x14ac:dyDescent="0.25">
      <c r="B24" s="64" t="s">
        <v>10</v>
      </c>
      <c r="C24" s="31">
        <v>0</v>
      </c>
      <c r="D24" s="2"/>
      <c r="E24" s="26">
        <v>0</v>
      </c>
      <c r="F24" s="2">
        <v>0</v>
      </c>
      <c r="G24" s="26">
        <v>0</v>
      </c>
      <c r="H24" s="2">
        <v>0</v>
      </c>
      <c r="I24" s="26">
        <v>0</v>
      </c>
      <c r="J24" s="76">
        <v>0</v>
      </c>
      <c r="K24" s="120"/>
      <c r="L24" s="116"/>
    </row>
    <row r="25" spans="2:12" ht="48" customHeight="1" thickBot="1" x14ac:dyDescent="0.3">
      <c r="B25" s="64" t="s">
        <v>25</v>
      </c>
      <c r="C25" s="31"/>
      <c r="D25" s="2"/>
      <c r="E25" s="26">
        <v>3</v>
      </c>
      <c r="F25" s="2">
        <v>165</v>
      </c>
      <c r="G25" s="26">
        <v>0</v>
      </c>
      <c r="H25" s="2">
        <v>0</v>
      </c>
      <c r="I25" s="26">
        <v>0</v>
      </c>
      <c r="J25" s="76">
        <v>0</v>
      </c>
      <c r="K25" s="120"/>
      <c r="L25" s="116"/>
    </row>
    <row r="26" spans="2:12" ht="19.5" customHeight="1" thickBot="1" x14ac:dyDescent="0.3">
      <c r="B26" s="78" t="s">
        <v>26</v>
      </c>
      <c r="C26" s="31">
        <v>0</v>
      </c>
      <c r="D26" s="2"/>
      <c r="E26" s="26">
        <v>0</v>
      </c>
      <c r="F26" s="2">
        <v>0</v>
      </c>
      <c r="G26" s="26">
        <v>8</v>
      </c>
      <c r="H26" s="2"/>
      <c r="I26" s="26">
        <v>0</v>
      </c>
      <c r="J26" s="76">
        <v>0</v>
      </c>
      <c r="K26" s="117" t="s">
        <v>32</v>
      </c>
      <c r="L26" s="118"/>
    </row>
    <row r="27" spans="2:12" s="12" customFormat="1" ht="35.25" customHeight="1" thickBot="1" x14ac:dyDescent="0.3">
      <c r="B27" s="111" t="s">
        <v>27</v>
      </c>
      <c r="C27" s="113">
        <f>SUM(C18:C26)</f>
        <v>5</v>
      </c>
      <c r="D27" s="105">
        <f>SUM(D14:D26)</f>
        <v>152</v>
      </c>
      <c r="E27" s="103">
        <f>SUM(E18:E26)</f>
        <v>13</v>
      </c>
      <c r="F27" s="105">
        <f>SUM(F14:F26)</f>
        <v>582</v>
      </c>
      <c r="G27" s="103">
        <f>SUM(G18:G26)</f>
        <v>9</v>
      </c>
      <c r="H27" s="105">
        <f>SUM(H14:H26)</f>
        <v>134</v>
      </c>
      <c r="I27" s="103">
        <f>SUM(I18:I26)</f>
        <v>2</v>
      </c>
      <c r="J27" s="107">
        <f>SUM(J14:J26)</f>
        <v>368</v>
      </c>
      <c r="K27" s="81" t="s">
        <v>34</v>
      </c>
      <c r="L27" s="82" t="s">
        <v>24</v>
      </c>
    </row>
    <row r="28" spans="2:12" ht="16.5" thickBot="1" x14ac:dyDescent="0.3">
      <c r="B28" s="112"/>
      <c r="C28" s="114"/>
      <c r="D28" s="106"/>
      <c r="E28" s="104"/>
      <c r="F28" s="106"/>
      <c r="G28" s="104"/>
      <c r="H28" s="106"/>
      <c r="I28" s="104"/>
      <c r="J28" s="108"/>
      <c r="K28" s="79">
        <f>SUM(C27,E27,G27,I27)</f>
        <v>29</v>
      </c>
      <c r="L28" s="80">
        <f>SUM(D27,F27,H27,J27,)</f>
        <v>1236</v>
      </c>
    </row>
    <row r="30" spans="2:12" x14ac:dyDescent="0.25">
      <c r="B30" s="7" t="s">
        <v>11</v>
      </c>
    </row>
    <row r="31" spans="2:12" x14ac:dyDescent="0.25">
      <c r="B31" s="7" t="s">
        <v>28</v>
      </c>
    </row>
  </sheetData>
  <mergeCells count="19">
    <mergeCell ref="K5:L5"/>
    <mergeCell ref="C7:I7"/>
    <mergeCell ref="K12:L12"/>
    <mergeCell ref="K11:L11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9:L9"/>
    <mergeCell ref="K16:L16"/>
    <mergeCell ref="K26:L26"/>
    <mergeCell ref="K17:K25"/>
    <mergeCell ref="L17:L25"/>
    <mergeCell ref="K15:L1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</dc:creator>
  <cp:lastModifiedBy>LILIANA </cp:lastModifiedBy>
  <cp:lastPrinted>2019-02-14T20:30:55Z</cp:lastPrinted>
  <dcterms:created xsi:type="dcterms:W3CDTF">2019-01-31T18:54:48Z</dcterms:created>
  <dcterms:modified xsi:type="dcterms:W3CDTF">2020-01-15T20:19:57Z</dcterms:modified>
</cp:coreProperties>
</file>