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345"/>
  </bookViews>
  <sheets>
    <sheet name="Mov_Vehiculares" sheetId="3" r:id="rId1"/>
    <sheet name="Flota_Vehicular" sheetId="11" r:id="rId2"/>
  </sheets>
  <calcPr calcId="145621"/>
</workbook>
</file>

<file path=xl/calcChain.xml><?xml version="1.0" encoding="utf-8"?>
<calcChain xmlns="http://schemas.openxmlformats.org/spreadsheetml/2006/main">
  <c r="S269" i="11" l="1"/>
  <c r="T269" i="11" s="1"/>
  <c r="R269" i="11"/>
  <c r="Q269" i="11"/>
  <c r="P269" i="11"/>
  <c r="O269" i="11"/>
  <c r="N269" i="11"/>
  <c r="M269" i="11"/>
  <c r="L269" i="11"/>
  <c r="J269" i="11"/>
  <c r="K269" i="11" s="1"/>
  <c r="I269" i="11"/>
  <c r="H269" i="11"/>
  <c r="F269" i="11"/>
  <c r="G269" i="11" s="1"/>
  <c r="E269" i="11"/>
  <c r="D269" i="11"/>
  <c r="S268" i="11"/>
  <c r="T268" i="11" s="1"/>
  <c r="R268" i="11"/>
  <c r="Q268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R267" i="11"/>
  <c r="S267" i="11" s="1"/>
  <c r="T267" i="11" s="1"/>
  <c r="Q267" i="11"/>
  <c r="P267" i="11"/>
  <c r="N267" i="11"/>
  <c r="O267" i="11" s="1"/>
  <c r="M267" i="11"/>
  <c r="L267" i="11"/>
  <c r="J267" i="11"/>
  <c r="K267" i="11" s="1"/>
  <c r="I267" i="11"/>
  <c r="H267" i="11"/>
  <c r="F267" i="11"/>
  <c r="G267" i="11" s="1"/>
  <c r="E267" i="11"/>
  <c r="D267" i="11"/>
  <c r="S266" i="11"/>
  <c r="T266" i="11" s="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R265" i="11"/>
  <c r="S265" i="11" s="1"/>
  <c r="T265" i="11" s="1"/>
  <c r="Q265" i="11"/>
  <c r="P265" i="11"/>
  <c r="N265" i="11"/>
  <c r="O265" i="11" s="1"/>
  <c r="M265" i="11"/>
  <c r="L265" i="11"/>
  <c r="J265" i="11"/>
  <c r="K265" i="11" s="1"/>
  <c r="I265" i="11"/>
  <c r="H265" i="11"/>
  <c r="F265" i="11"/>
  <c r="G265" i="11" s="1"/>
  <c r="E265" i="11"/>
  <c r="D265" i="11"/>
  <c r="S264" i="11"/>
  <c r="T264" i="11" s="1"/>
  <c r="R264" i="11"/>
  <c r="Q264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R263" i="11"/>
  <c r="S263" i="11" s="1"/>
  <c r="T263" i="11" s="1"/>
  <c r="Q263" i="11"/>
  <c r="P263" i="11"/>
  <c r="N263" i="11"/>
  <c r="O263" i="11" s="1"/>
  <c r="M263" i="11"/>
  <c r="L263" i="11"/>
  <c r="J263" i="11"/>
  <c r="K263" i="11" s="1"/>
  <c r="I263" i="11"/>
  <c r="H263" i="11"/>
  <c r="F263" i="11"/>
  <c r="G263" i="11" s="1"/>
  <c r="E263" i="11"/>
  <c r="D263" i="11"/>
  <c r="R262" i="11"/>
  <c r="S262" i="11" s="1"/>
  <c r="T262" i="11" s="1"/>
  <c r="Q262" i="11"/>
  <c r="P262" i="11"/>
  <c r="N262" i="11"/>
  <c r="O262" i="11" s="1"/>
  <c r="M262" i="11"/>
  <c r="L262" i="11"/>
  <c r="J262" i="11"/>
  <c r="K262" i="11" s="1"/>
  <c r="I262" i="11"/>
  <c r="H262" i="11"/>
  <c r="F262" i="11"/>
  <c r="G262" i="11" s="1"/>
  <c r="E262" i="11"/>
  <c r="D262" i="11"/>
  <c r="R260" i="11"/>
  <c r="S260" i="11" s="1"/>
  <c r="T260" i="11" s="1"/>
  <c r="Q260" i="11"/>
  <c r="P260" i="11"/>
  <c r="N260" i="11"/>
  <c r="O260" i="11" s="1"/>
  <c r="M260" i="11"/>
  <c r="L260" i="11"/>
  <c r="J260" i="11"/>
  <c r="K260" i="11" s="1"/>
  <c r="I260" i="11"/>
  <c r="H260" i="11"/>
  <c r="F260" i="11"/>
  <c r="G260" i="11" s="1"/>
  <c r="E260" i="11"/>
  <c r="D260" i="11"/>
  <c r="S259" i="11"/>
  <c r="T259" i="11" s="1"/>
  <c r="R259" i="11"/>
  <c r="Q259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R258" i="11"/>
  <c r="S258" i="11" s="1"/>
  <c r="T258" i="11" s="1"/>
  <c r="Q258" i="11"/>
  <c r="P258" i="11"/>
  <c r="N258" i="11"/>
  <c r="O258" i="11" s="1"/>
  <c r="M258" i="11"/>
  <c r="L258" i="11"/>
  <c r="J258" i="11"/>
  <c r="K258" i="11" s="1"/>
  <c r="I258" i="11"/>
  <c r="H258" i="11"/>
  <c r="F258" i="11"/>
  <c r="G258" i="11" s="1"/>
  <c r="E258" i="11"/>
  <c r="D258" i="11"/>
  <c r="S257" i="11"/>
  <c r="T257" i="11" s="1"/>
  <c r="R257" i="11"/>
  <c r="Q257" i="11"/>
  <c r="P257" i="11"/>
  <c r="N257" i="11"/>
  <c r="O257" i="11" s="1"/>
  <c r="M257" i="11"/>
  <c r="L257" i="11"/>
  <c r="J257" i="11"/>
  <c r="K257" i="11" s="1"/>
  <c r="I257" i="11"/>
  <c r="H257" i="11"/>
  <c r="F257" i="11"/>
  <c r="G257" i="11" s="1"/>
  <c r="E257" i="11"/>
  <c r="D257" i="11"/>
  <c r="T255" i="11"/>
  <c r="R255" i="11"/>
  <c r="S255" i="11" s="1"/>
  <c r="Q255" i="11"/>
  <c r="P255" i="11"/>
  <c r="N255" i="11"/>
  <c r="O255" i="11" s="1"/>
  <c r="M255" i="11"/>
  <c r="L255" i="11"/>
  <c r="J255" i="11"/>
  <c r="K255" i="11" s="1"/>
  <c r="I255" i="11"/>
  <c r="H255" i="11"/>
  <c r="F255" i="11"/>
  <c r="G255" i="11" s="1"/>
  <c r="E255" i="11"/>
  <c r="D255" i="11"/>
  <c r="S254" i="11"/>
  <c r="T254" i="11" s="1"/>
  <c r="R254" i="11"/>
  <c r="Q254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R253" i="11"/>
  <c r="S253" i="11" s="1"/>
  <c r="T253" i="11" s="1"/>
  <c r="Q253" i="11"/>
  <c r="P253" i="11"/>
  <c r="N253" i="11"/>
  <c r="O253" i="11" s="1"/>
  <c r="M253" i="11"/>
  <c r="L253" i="11"/>
  <c r="J253" i="11"/>
  <c r="K253" i="11" s="1"/>
  <c r="I253" i="11"/>
  <c r="H253" i="11"/>
  <c r="F253" i="11"/>
  <c r="G253" i="11" s="1"/>
  <c r="E253" i="11"/>
  <c r="D253" i="11"/>
  <c r="S252" i="11"/>
  <c r="T252" i="11" s="1"/>
  <c r="R252" i="11"/>
  <c r="Q252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T251" i="11"/>
  <c r="R251" i="11"/>
  <c r="S251" i="11" s="1"/>
  <c r="Q251" i="11"/>
  <c r="P251" i="11"/>
  <c r="N251" i="11"/>
  <c r="O251" i="11" s="1"/>
  <c r="M251" i="11"/>
  <c r="L251" i="11"/>
  <c r="J251" i="11"/>
  <c r="K251" i="11" s="1"/>
  <c r="I251" i="11"/>
  <c r="H251" i="11"/>
  <c r="F251" i="11"/>
  <c r="G251" i="11" s="1"/>
  <c r="E251" i="11"/>
  <c r="D251" i="11"/>
  <c r="S250" i="11"/>
  <c r="T250" i="11" s="1"/>
  <c r="R250" i="11"/>
  <c r="Q250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R249" i="11"/>
  <c r="S249" i="11" s="1"/>
  <c r="T249" i="11" s="1"/>
  <c r="Q249" i="11"/>
  <c r="P249" i="11"/>
  <c r="N249" i="11"/>
  <c r="O249" i="11" s="1"/>
  <c r="M249" i="11"/>
  <c r="L249" i="11"/>
  <c r="J249" i="11"/>
  <c r="K249" i="11" s="1"/>
  <c r="I249" i="11"/>
  <c r="H249" i="11"/>
  <c r="F249" i="11"/>
  <c r="G249" i="11" s="1"/>
  <c r="E249" i="11"/>
  <c r="D249" i="11"/>
  <c r="S248" i="11"/>
  <c r="T248" i="11" s="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S246" i="11"/>
  <c r="T246" i="11" s="1"/>
  <c r="O246" i="11"/>
  <c r="K246" i="11"/>
  <c r="G246" i="11"/>
  <c r="T245" i="11"/>
  <c r="S245" i="11"/>
  <c r="O245" i="11"/>
  <c r="K245" i="11"/>
  <c r="G245" i="11"/>
  <c r="S244" i="11"/>
  <c r="T244" i="11" s="1"/>
  <c r="O244" i="11"/>
  <c r="K244" i="11"/>
  <c r="G244" i="11"/>
  <c r="T243" i="11"/>
  <c r="S243" i="11"/>
  <c r="O243" i="11"/>
  <c r="O238" i="11" s="1"/>
  <c r="K243" i="11"/>
  <c r="G243" i="11"/>
  <c r="G238" i="11" s="1"/>
  <c r="S242" i="11"/>
  <c r="T242" i="11" s="1"/>
  <c r="O242" i="11"/>
  <c r="K242" i="11"/>
  <c r="G242" i="11"/>
  <c r="T240" i="11"/>
  <c r="S240" i="11"/>
  <c r="O240" i="11"/>
  <c r="K240" i="11"/>
  <c r="G240" i="11"/>
  <c r="S239" i="11"/>
  <c r="O239" i="11"/>
  <c r="K239" i="11"/>
  <c r="K238" i="11" s="1"/>
  <c r="G239" i="11"/>
  <c r="R238" i="11"/>
  <c r="Q238" i="11"/>
  <c r="P238" i="11"/>
  <c r="N238" i="11"/>
  <c r="M238" i="11"/>
  <c r="L238" i="11"/>
  <c r="J238" i="11"/>
  <c r="I238" i="11"/>
  <c r="H238" i="11"/>
  <c r="F238" i="11"/>
  <c r="E238" i="11"/>
  <c r="D238" i="11"/>
  <c r="S237" i="11"/>
  <c r="T237" i="11" s="1"/>
  <c r="O237" i="11"/>
  <c r="K237" i="11"/>
  <c r="G237" i="11"/>
  <c r="T236" i="11"/>
  <c r="S236" i="11"/>
  <c r="O236" i="11"/>
  <c r="K236" i="11"/>
  <c r="G236" i="11"/>
  <c r="S235" i="11"/>
  <c r="O235" i="11"/>
  <c r="K235" i="11"/>
  <c r="K233" i="11" s="1"/>
  <c r="G235" i="11"/>
  <c r="T234" i="11"/>
  <c r="S234" i="11"/>
  <c r="O234" i="11"/>
  <c r="O233" i="11" s="1"/>
  <c r="K234" i="11"/>
  <c r="G234" i="11"/>
  <c r="G233" i="11" s="1"/>
  <c r="R233" i="11"/>
  <c r="Q233" i="11"/>
  <c r="P233" i="11"/>
  <c r="N233" i="11"/>
  <c r="M233" i="11"/>
  <c r="L233" i="11"/>
  <c r="J233" i="11"/>
  <c r="I233" i="11"/>
  <c r="H233" i="11"/>
  <c r="F233" i="11"/>
  <c r="E233" i="11"/>
  <c r="D233" i="11"/>
  <c r="T232" i="11"/>
  <c r="S232" i="11"/>
  <c r="O232" i="11"/>
  <c r="K232" i="11"/>
  <c r="G232" i="11"/>
  <c r="S231" i="11"/>
  <c r="T231" i="11" s="1"/>
  <c r="O231" i="11"/>
  <c r="K231" i="11"/>
  <c r="G231" i="11"/>
  <c r="T230" i="11"/>
  <c r="S230" i="11"/>
  <c r="O230" i="11"/>
  <c r="K230" i="11"/>
  <c r="G230" i="11"/>
  <c r="S229" i="11"/>
  <c r="T229" i="11" s="1"/>
  <c r="O229" i="11"/>
  <c r="K229" i="11"/>
  <c r="G229" i="11"/>
  <c r="T228" i="11"/>
  <c r="S228" i="11"/>
  <c r="O228" i="11"/>
  <c r="K228" i="11"/>
  <c r="G228" i="11"/>
  <c r="S227" i="11"/>
  <c r="T227" i="11" s="1"/>
  <c r="O227" i="11"/>
  <c r="K227" i="11"/>
  <c r="G227" i="11"/>
  <c r="T226" i="11"/>
  <c r="S226" i="11"/>
  <c r="O226" i="11"/>
  <c r="O224" i="11" s="1"/>
  <c r="O223" i="11" s="1"/>
  <c r="K226" i="11"/>
  <c r="G226" i="11"/>
  <c r="G224" i="11" s="1"/>
  <c r="G223" i="11" s="1"/>
  <c r="S225" i="11"/>
  <c r="O225" i="11"/>
  <c r="K225" i="11"/>
  <c r="G225" i="11"/>
  <c r="R224" i="11"/>
  <c r="R223" i="11" s="1"/>
  <c r="Q224" i="11"/>
  <c r="P224" i="11"/>
  <c r="P223" i="11" s="1"/>
  <c r="N224" i="11"/>
  <c r="M224" i="11"/>
  <c r="L224" i="11"/>
  <c r="J224" i="11"/>
  <c r="J223" i="11" s="1"/>
  <c r="I224" i="11"/>
  <c r="H224" i="11"/>
  <c r="H223" i="11" s="1"/>
  <c r="F224" i="11"/>
  <c r="E224" i="11"/>
  <c r="D224" i="11"/>
  <c r="Q223" i="11"/>
  <c r="M223" i="11"/>
  <c r="I223" i="11"/>
  <c r="E223" i="11"/>
  <c r="T222" i="11"/>
  <c r="S222" i="11"/>
  <c r="O222" i="11"/>
  <c r="K222" i="11"/>
  <c r="G222" i="11"/>
  <c r="S221" i="11"/>
  <c r="T221" i="11" s="1"/>
  <c r="O221" i="11"/>
  <c r="K221" i="11"/>
  <c r="G221" i="11"/>
  <c r="T220" i="11"/>
  <c r="S220" i="11"/>
  <c r="O220" i="11"/>
  <c r="K220" i="11"/>
  <c r="G220" i="11"/>
  <c r="S219" i="11"/>
  <c r="T219" i="11" s="1"/>
  <c r="O219" i="11"/>
  <c r="K219" i="11"/>
  <c r="G219" i="11"/>
  <c r="T218" i="11"/>
  <c r="S218" i="11"/>
  <c r="O218" i="11"/>
  <c r="K218" i="11"/>
  <c r="G218" i="11"/>
  <c r="S216" i="11"/>
  <c r="T216" i="11" s="1"/>
  <c r="O216" i="11"/>
  <c r="K216" i="11"/>
  <c r="G216" i="11"/>
  <c r="T215" i="11"/>
  <c r="S215" i="11"/>
  <c r="O215" i="11"/>
  <c r="K215" i="11"/>
  <c r="G215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T213" i="11"/>
  <c r="S213" i="11"/>
  <c r="O213" i="11"/>
  <c r="K213" i="11"/>
  <c r="G213" i="11"/>
  <c r="S212" i="11"/>
  <c r="T212" i="11" s="1"/>
  <c r="O212" i="11"/>
  <c r="K212" i="11"/>
  <c r="G212" i="11"/>
  <c r="T211" i="11"/>
  <c r="S211" i="11"/>
  <c r="O211" i="11"/>
  <c r="K211" i="11"/>
  <c r="G211" i="11"/>
  <c r="S210" i="11"/>
  <c r="O210" i="11"/>
  <c r="K210" i="11"/>
  <c r="K209" i="11" s="1"/>
  <c r="G210" i="11"/>
  <c r="R209" i="11"/>
  <c r="Q209" i="11"/>
  <c r="P209" i="11"/>
  <c r="N209" i="11"/>
  <c r="M209" i="11"/>
  <c r="L209" i="11"/>
  <c r="L199" i="11" s="1"/>
  <c r="J209" i="11"/>
  <c r="I209" i="11"/>
  <c r="H209" i="11"/>
  <c r="F209" i="11"/>
  <c r="E209" i="11"/>
  <c r="D209" i="11"/>
  <c r="D199" i="11" s="1"/>
  <c r="S208" i="11"/>
  <c r="T208" i="11" s="1"/>
  <c r="O208" i="11"/>
  <c r="K208" i="11"/>
  <c r="G208" i="11"/>
  <c r="T207" i="11"/>
  <c r="S207" i="11"/>
  <c r="O207" i="11"/>
  <c r="K207" i="11"/>
  <c r="G207" i="11"/>
  <c r="S206" i="11"/>
  <c r="T206" i="11" s="1"/>
  <c r="O206" i="11"/>
  <c r="K206" i="11"/>
  <c r="G206" i="11"/>
  <c r="T205" i="11"/>
  <c r="S205" i="11"/>
  <c r="O205" i="11"/>
  <c r="K205" i="11"/>
  <c r="G205" i="11"/>
  <c r="S204" i="11"/>
  <c r="T204" i="11" s="1"/>
  <c r="O204" i="11"/>
  <c r="K204" i="11"/>
  <c r="G204" i="11"/>
  <c r="T203" i="11"/>
  <c r="S203" i="11"/>
  <c r="O203" i="11"/>
  <c r="K203" i="11"/>
  <c r="G203" i="11"/>
  <c r="S202" i="11"/>
  <c r="O202" i="11"/>
  <c r="K202" i="11"/>
  <c r="K200" i="11" s="1"/>
  <c r="K199" i="11" s="1"/>
  <c r="G202" i="11"/>
  <c r="T201" i="11"/>
  <c r="S201" i="11"/>
  <c r="O201" i="11"/>
  <c r="O200" i="11" s="1"/>
  <c r="K201" i="11"/>
  <c r="G201" i="11"/>
  <c r="G200" i="11" s="1"/>
  <c r="R200" i="11"/>
  <c r="Q200" i="11"/>
  <c r="P200" i="11"/>
  <c r="N200" i="11"/>
  <c r="M200" i="11"/>
  <c r="L200" i="11"/>
  <c r="J200" i="11"/>
  <c r="I200" i="11"/>
  <c r="H200" i="11"/>
  <c r="F200" i="11"/>
  <c r="E200" i="11"/>
  <c r="D200" i="11"/>
  <c r="R199" i="11"/>
  <c r="P199" i="11"/>
  <c r="N199" i="11"/>
  <c r="J199" i="11"/>
  <c r="H199" i="11"/>
  <c r="F199" i="11"/>
  <c r="S198" i="11"/>
  <c r="T198" i="11" s="1"/>
  <c r="O198" i="11"/>
  <c r="K198" i="11"/>
  <c r="G198" i="11"/>
  <c r="T197" i="11"/>
  <c r="S197" i="11"/>
  <c r="O197" i="11"/>
  <c r="K197" i="11"/>
  <c r="G197" i="11"/>
  <c r="S196" i="11"/>
  <c r="T196" i="11" s="1"/>
  <c r="O196" i="11"/>
  <c r="K196" i="11"/>
  <c r="G196" i="11"/>
  <c r="T195" i="11"/>
  <c r="S195" i="11"/>
  <c r="O195" i="11"/>
  <c r="K195" i="11"/>
  <c r="G195" i="11"/>
  <c r="S194" i="11"/>
  <c r="T194" i="11" s="1"/>
  <c r="O194" i="11"/>
  <c r="K194" i="11"/>
  <c r="G194" i="11"/>
  <c r="T192" i="11"/>
  <c r="S192" i="11"/>
  <c r="O192" i="11"/>
  <c r="O190" i="11" s="1"/>
  <c r="K192" i="11"/>
  <c r="G192" i="11"/>
  <c r="G190" i="11" s="1"/>
  <c r="S191" i="11"/>
  <c r="O191" i="11"/>
  <c r="K191" i="11"/>
  <c r="G191" i="11"/>
  <c r="R190" i="11"/>
  <c r="Q190" i="11"/>
  <c r="P190" i="11"/>
  <c r="N190" i="11"/>
  <c r="M190" i="11"/>
  <c r="L190" i="11"/>
  <c r="J190" i="11"/>
  <c r="I190" i="11"/>
  <c r="H190" i="11"/>
  <c r="F190" i="11"/>
  <c r="E190" i="11"/>
  <c r="D190" i="11"/>
  <c r="S189" i="11"/>
  <c r="T189" i="11" s="1"/>
  <c r="O189" i="11"/>
  <c r="K189" i="11"/>
  <c r="G189" i="11"/>
  <c r="T188" i="11"/>
  <c r="S188" i="11"/>
  <c r="O188" i="11"/>
  <c r="K188" i="11"/>
  <c r="G188" i="11"/>
  <c r="S187" i="11"/>
  <c r="T187" i="11" s="1"/>
  <c r="O187" i="11"/>
  <c r="K187" i="11"/>
  <c r="G187" i="11"/>
  <c r="T186" i="11"/>
  <c r="S186" i="11"/>
  <c r="O186" i="11"/>
  <c r="K186" i="11"/>
  <c r="G186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T184" i="11"/>
  <c r="S184" i="11"/>
  <c r="O184" i="11"/>
  <c r="K184" i="11"/>
  <c r="G184" i="11"/>
  <c r="S183" i="11"/>
  <c r="T183" i="11" s="1"/>
  <c r="O183" i="11"/>
  <c r="K183" i="11"/>
  <c r="G183" i="11"/>
  <c r="T182" i="11"/>
  <c r="S182" i="11"/>
  <c r="O182" i="11"/>
  <c r="K182" i="11"/>
  <c r="G182" i="11"/>
  <c r="S181" i="11"/>
  <c r="T181" i="11" s="1"/>
  <c r="O181" i="11"/>
  <c r="K181" i="11"/>
  <c r="G181" i="11"/>
  <c r="T180" i="11"/>
  <c r="S180" i="11"/>
  <c r="O180" i="11"/>
  <c r="K180" i="11"/>
  <c r="G180" i="11"/>
  <c r="S179" i="11"/>
  <c r="T179" i="11" s="1"/>
  <c r="O179" i="11"/>
  <c r="K179" i="11"/>
  <c r="G179" i="11"/>
  <c r="T178" i="11"/>
  <c r="S178" i="11"/>
  <c r="O178" i="11"/>
  <c r="K178" i="11"/>
  <c r="G178" i="11"/>
  <c r="S177" i="11"/>
  <c r="O177" i="11"/>
  <c r="K177" i="11"/>
  <c r="K176" i="11" s="1"/>
  <c r="G177" i="11"/>
  <c r="R176" i="11"/>
  <c r="Q176" i="11"/>
  <c r="P176" i="11"/>
  <c r="N176" i="11"/>
  <c r="N175" i="11" s="1"/>
  <c r="M176" i="11"/>
  <c r="L176" i="11"/>
  <c r="L175" i="11" s="1"/>
  <c r="J176" i="11"/>
  <c r="I176" i="11"/>
  <c r="H176" i="11"/>
  <c r="F176" i="11"/>
  <c r="F175" i="11" s="1"/>
  <c r="E176" i="11"/>
  <c r="D176" i="11"/>
  <c r="D175" i="11" s="1"/>
  <c r="Q175" i="11"/>
  <c r="M175" i="11"/>
  <c r="I175" i="11"/>
  <c r="E175" i="11"/>
  <c r="S174" i="11"/>
  <c r="T174" i="11" s="1"/>
  <c r="O174" i="11"/>
  <c r="K174" i="11"/>
  <c r="G174" i="11"/>
  <c r="T173" i="11"/>
  <c r="S173" i="11"/>
  <c r="O173" i="11"/>
  <c r="K173" i="11"/>
  <c r="G173" i="11"/>
  <c r="S172" i="11"/>
  <c r="T172" i="11" s="1"/>
  <c r="O172" i="11"/>
  <c r="K172" i="11"/>
  <c r="G172" i="11"/>
  <c r="T171" i="11"/>
  <c r="S171" i="11"/>
  <c r="O171" i="11"/>
  <c r="K171" i="11"/>
  <c r="G171" i="11"/>
  <c r="S170" i="11"/>
  <c r="T170" i="11" s="1"/>
  <c r="O170" i="11"/>
  <c r="K170" i="11"/>
  <c r="G170" i="11"/>
  <c r="T168" i="11"/>
  <c r="S168" i="11"/>
  <c r="O168" i="11"/>
  <c r="O166" i="11" s="1"/>
  <c r="K168" i="11"/>
  <c r="G168" i="11"/>
  <c r="G166" i="11" s="1"/>
  <c r="S167" i="11"/>
  <c r="O167" i="11"/>
  <c r="K167" i="11"/>
  <c r="G167" i="11"/>
  <c r="R166" i="11"/>
  <c r="Q166" i="11"/>
  <c r="P166" i="11"/>
  <c r="N166" i="11"/>
  <c r="M166" i="11"/>
  <c r="L166" i="11"/>
  <c r="J166" i="11"/>
  <c r="I166" i="11"/>
  <c r="H166" i="11"/>
  <c r="F166" i="11"/>
  <c r="E166" i="11"/>
  <c r="D166" i="11"/>
  <c r="S165" i="11"/>
  <c r="T165" i="11" s="1"/>
  <c r="O165" i="11"/>
  <c r="K165" i="11"/>
  <c r="G165" i="11"/>
  <c r="T164" i="11"/>
  <c r="S164" i="11"/>
  <c r="O164" i="11"/>
  <c r="K164" i="11"/>
  <c r="G164" i="11"/>
  <c r="S163" i="11"/>
  <c r="T163" i="11" s="1"/>
  <c r="O163" i="11"/>
  <c r="K163" i="11"/>
  <c r="G163" i="11"/>
  <c r="T162" i="11"/>
  <c r="S162" i="11"/>
  <c r="O162" i="11"/>
  <c r="K162" i="11"/>
  <c r="G162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T160" i="11"/>
  <c r="S160" i="11"/>
  <c r="O160" i="11"/>
  <c r="K160" i="11"/>
  <c r="G160" i="11"/>
  <c r="S159" i="11"/>
  <c r="T159" i="11" s="1"/>
  <c r="O159" i="11"/>
  <c r="K159" i="11"/>
  <c r="G159" i="11"/>
  <c r="T158" i="11"/>
  <c r="S158" i="11"/>
  <c r="O158" i="11"/>
  <c r="K158" i="11"/>
  <c r="G158" i="11"/>
  <c r="S157" i="11"/>
  <c r="T157" i="11" s="1"/>
  <c r="O157" i="11"/>
  <c r="K157" i="11"/>
  <c r="G157" i="11"/>
  <c r="T156" i="11"/>
  <c r="S156" i="11"/>
  <c r="O156" i="11"/>
  <c r="K156" i="11"/>
  <c r="G156" i="11"/>
  <c r="S155" i="11"/>
  <c r="T155" i="11" s="1"/>
  <c r="O155" i="11"/>
  <c r="K155" i="11"/>
  <c r="G155" i="11"/>
  <c r="T154" i="11"/>
  <c r="S154" i="11"/>
  <c r="O154" i="11"/>
  <c r="K154" i="11"/>
  <c r="G154" i="11"/>
  <c r="S153" i="11"/>
  <c r="O153" i="11"/>
  <c r="K153" i="11"/>
  <c r="K152" i="11" s="1"/>
  <c r="G153" i="11"/>
  <c r="R152" i="11"/>
  <c r="Q152" i="11"/>
  <c r="P152" i="11"/>
  <c r="N152" i="11"/>
  <c r="N151" i="11" s="1"/>
  <c r="M152" i="11"/>
  <c r="L152" i="11"/>
  <c r="L151" i="11" s="1"/>
  <c r="J152" i="11"/>
  <c r="I152" i="11"/>
  <c r="H152" i="11"/>
  <c r="F152" i="11"/>
  <c r="F151" i="11" s="1"/>
  <c r="E152" i="11"/>
  <c r="D152" i="11"/>
  <c r="D151" i="11" s="1"/>
  <c r="Q151" i="11"/>
  <c r="M151" i="11"/>
  <c r="I151" i="11"/>
  <c r="E151" i="11"/>
  <c r="T150" i="11"/>
  <c r="S150" i="11"/>
  <c r="O150" i="11"/>
  <c r="K150" i="11"/>
  <c r="G150" i="11"/>
  <c r="S149" i="11"/>
  <c r="T149" i="11" s="1"/>
  <c r="O149" i="11"/>
  <c r="K149" i="11"/>
  <c r="G149" i="11"/>
  <c r="T148" i="11"/>
  <c r="S148" i="11"/>
  <c r="O148" i="11"/>
  <c r="K148" i="11"/>
  <c r="G148" i="11"/>
  <c r="S147" i="11"/>
  <c r="T147" i="11" s="1"/>
  <c r="O147" i="11"/>
  <c r="K147" i="11"/>
  <c r="G147" i="11"/>
  <c r="T146" i="11"/>
  <c r="S146" i="11"/>
  <c r="O146" i="11"/>
  <c r="K146" i="11"/>
  <c r="G146" i="11"/>
  <c r="S144" i="11"/>
  <c r="T144" i="11" s="1"/>
  <c r="O144" i="11"/>
  <c r="K144" i="11"/>
  <c r="K142" i="11" s="1"/>
  <c r="G144" i="11"/>
  <c r="T143" i="11"/>
  <c r="T142" i="11" s="1"/>
  <c r="S143" i="11"/>
  <c r="O143" i="11"/>
  <c r="O142" i="11" s="1"/>
  <c r="K143" i="11"/>
  <c r="G143" i="11"/>
  <c r="G142" i="11" s="1"/>
  <c r="R142" i="11"/>
  <c r="Q142" i="11"/>
  <c r="P142" i="11"/>
  <c r="N142" i="11"/>
  <c r="M142" i="11"/>
  <c r="L142" i="11"/>
  <c r="J142" i="11"/>
  <c r="I142" i="11"/>
  <c r="H142" i="11"/>
  <c r="F142" i="11"/>
  <c r="E142" i="11"/>
  <c r="D142" i="11"/>
  <c r="T141" i="11"/>
  <c r="S141" i="11"/>
  <c r="O141" i="11"/>
  <c r="K141" i="11"/>
  <c r="G141" i="11"/>
  <c r="S140" i="11"/>
  <c r="T140" i="11" s="1"/>
  <c r="O140" i="11"/>
  <c r="K140" i="11"/>
  <c r="G140" i="11"/>
  <c r="T139" i="11"/>
  <c r="S139" i="11"/>
  <c r="O139" i="11"/>
  <c r="O137" i="11" s="1"/>
  <c r="K139" i="11"/>
  <c r="G139" i="11"/>
  <c r="G137" i="11" s="1"/>
  <c r="S138" i="11"/>
  <c r="O138" i="11"/>
  <c r="K138" i="11"/>
  <c r="G138" i="11"/>
  <c r="R137" i="11"/>
  <c r="R127" i="11" s="1"/>
  <c r="Q137" i="11"/>
  <c r="P137" i="11"/>
  <c r="N137" i="11"/>
  <c r="M137" i="11"/>
  <c r="L137" i="11"/>
  <c r="J137" i="11"/>
  <c r="J127" i="11" s="1"/>
  <c r="I137" i="11"/>
  <c r="H137" i="11"/>
  <c r="F137" i="11"/>
  <c r="E137" i="11"/>
  <c r="D137" i="11"/>
  <c r="S136" i="11"/>
  <c r="T136" i="11" s="1"/>
  <c r="O136" i="11"/>
  <c r="K136" i="11"/>
  <c r="G136" i="11"/>
  <c r="T135" i="11"/>
  <c r="S135" i="11"/>
  <c r="O135" i="11"/>
  <c r="K135" i="11"/>
  <c r="G135" i="11"/>
  <c r="S134" i="11"/>
  <c r="T134" i="11" s="1"/>
  <c r="O134" i="11"/>
  <c r="K134" i="11"/>
  <c r="G134" i="11"/>
  <c r="T133" i="11"/>
  <c r="S133" i="11"/>
  <c r="O133" i="11"/>
  <c r="K133" i="11"/>
  <c r="G133" i="11"/>
  <c r="S132" i="11"/>
  <c r="T132" i="11" s="1"/>
  <c r="O132" i="11"/>
  <c r="K132" i="11"/>
  <c r="G132" i="11"/>
  <c r="T131" i="11"/>
  <c r="S131" i="11"/>
  <c r="O131" i="11"/>
  <c r="K131" i="11"/>
  <c r="G131" i="11"/>
  <c r="S130" i="11"/>
  <c r="T130" i="11" s="1"/>
  <c r="O130" i="11"/>
  <c r="K130" i="11"/>
  <c r="G130" i="11"/>
  <c r="T129" i="11"/>
  <c r="S129" i="11"/>
  <c r="O129" i="11"/>
  <c r="K129" i="11"/>
  <c r="G129" i="11"/>
  <c r="S128" i="11"/>
  <c r="R128" i="11"/>
  <c r="Q128" i="11"/>
  <c r="Q127" i="11" s="1"/>
  <c r="P128" i="11"/>
  <c r="O128" i="11"/>
  <c r="N128" i="11"/>
  <c r="M128" i="11"/>
  <c r="M127" i="11" s="1"/>
  <c r="L128" i="11"/>
  <c r="K128" i="11"/>
  <c r="J128" i="11"/>
  <c r="I128" i="11"/>
  <c r="I127" i="11" s="1"/>
  <c r="H128" i="11"/>
  <c r="G128" i="11"/>
  <c r="F128" i="11"/>
  <c r="E128" i="11"/>
  <c r="E127" i="11" s="1"/>
  <c r="D128" i="11"/>
  <c r="P127" i="11"/>
  <c r="N127" i="11"/>
  <c r="L127" i="11"/>
  <c r="H127" i="11"/>
  <c r="F127" i="11"/>
  <c r="D127" i="11"/>
  <c r="S126" i="11"/>
  <c r="T126" i="11" s="1"/>
  <c r="O126" i="11"/>
  <c r="K126" i="11"/>
  <c r="G126" i="11"/>
  <c r="T125" i="11"/>
  <c r="S125" i="11"/>
  <c r="O125" i="11"/>
  <c r="K125" i="11"/>
  <c r="G125" i="11"/>
  <c r="S124" i="11"/>
  <c r="T124" i="11" s="1"/>
  <c r="O124" i="11"/>
  <c r="K124" i="11"/>
  <c r="G124" i="11"/>
  <c r="T123" i="11"/>
  <c r="S123" i="11"/>
  <c r="O123" i="11"/>
  <c r="K123" i="11"/>
  <c r="G123" i="11"/>
  <c r="S122" i="11"/>
  <c r="T122" i="11" s="1"/>
  <c r="O122" i="11"/>
  <c r="K122" i="11"/>
  <c r="G122" i="11"/>
  <c r="T120" i="11"/>
  <c r="S120" i="11"/>
  <c r="O120" i="11"/>
  <c r="K120" i="11"/>
  <c r="G120" i="11"/>
  <c r="S119" i="11"/>
  <c r="O119" i="11"/>
  <c r="K119" i="11"/>
  <c r="K118" i="11" s="1"/>
  <c r="G119" i="11"/>
  <c r="R118" i="11"/>
  <c r="Q118" i="11"/>
  <c r="P118" i="11"/>
  <c r="N118" i="11"/>
  <c r="M118" i="11"/>
  <c r="L118" i="11"/>
  <c r="J118" i="11"/>
  <c r="I118" i="11"/>
  <c r="H118" i="11"/>
  <c r="F118" i="11"/>
  <c r="E118" i="11"/>
  <c r="D118" i="11"/>
  <c r="S117" i="11"/>
  <c r="T117" i="11" s="1"/>
  <c r="O117" i="11"/>
  <c r="K117" i="11"/>
  <c r="G117" i="11"/>
  <c r="T116" i="11"/>
  <c r="S116" i="11"/>
  <c r="O116" i="11"/>
  <c r="K116" i="11"/>
  <c r="G116" i="11"/>
  <c r="S115" i="11"/>
  <c r="T115" i="11" s="1"/>
  <c r="O115" i="11"/>
  <c r="K115" i="11"/>
  <c r="K113" i="11" s="1"/>
  <c r="G115" i="11"/>
  <c r="T114" i="11"/>
  <c r="T113" i="11" s="1"/>
  <c r="S114" i="11"/>
  <c r="O114" i="11"/>
  <c r="O113" i="11" s="1"/>
  <c r="K114" i="11"/>
  <c r="G114" i="11"/>
  <c r="G113" i="11" s="1"/>
  <c r="R113" i="11"/>
  <c r="Q113" i="11"/>
  <c r="P113" i="11"/>
  <c r="N113" i="11"/>
  <c r="M113" i="11"/>
  <c r="L113" i="11"/>
  <c r="J113" i="11"/>
  <c r="I113" i="11"/>
  <c r="H113" i="11"/>
  <c r="F113" i="11"/>
  <c r="E113" i="11"/>
  <c r="D113" i="11"/>
  <c r="T112" i="11"/>
  <c r="S112" i="11"/>
  <c r="O112" i="11"/>
  <c r="K112" i="11"/>
  <c r="G112" i="11"/>
  <c r="S111" i="11"/>
  <c r="T111" i="11" s="1"/>
  <c r="O111" i="11"/>
  <c r="K111" i="11"/>
  <c r="G111" i="11"/>
  <c r="T110" i="11"/>
  <c r="S110" i="11"/>
  <c r="O110" i="11"/>
  <c r="K110" i="11"/>
  <c r="G110" i="11"/>
  <c r="S109" i="11"/>
  <c r="T109" i="11" s="1"/>
  <c r="O109" i="11"/>
  <c r="K109" i="11"/>
  <c r="G109" i="11"/>
  <c r="T108" i="11"/>
  <c r="S108" i="11"/>
  <c r="O108" i="11"/>
  <c r="K108" i="11"/>
  <c r="G108" i="11"/>
  <c r="S107" i="11"/>
  <c r="T107" i="11" s="1"/>
  <c r="O107" i="11"/>
  <c r="K107" i="11"/>
  <c r="G107" i="11"/>
  <c r="T106" i="11"/>
  <c r="S106" i="11"/>
  <c r="O106" i="11"/>
  <c r="O104" i="11" s="1"/>
  <c r="K106" i="11"/>
  <c r="G106" i="11"/>
  <c r="G104" i="11" s="1"/>
  <c r="S105" i="11"/>
  <c r="O105" i="11"/>
  <c r="K105" i="11"/>
  <c r="G105" i="11"/>
  <c r="R104" i="11"/>
  <c r="R103" i="11" s="1"/>
  <c r="Q104" i="11"/>
  <c r="P104" i="11"/>
  <c r="P103" i="11" s="1"/>
  <c r="N104" i="11"/>
  <c r="M104" i="11"/>
  <c r="L104" i="11"/>
  <c r="J104" i="11"/>
  <c r="J103" i="11" s="1"/>
  <c r="I104" i="11"/>
  <c r="H104" i="11"/>
  <c r="H103" i="11" s="1"/>
  <c r="F104" i="11"/>
  <c r="E104" i="11"/>
  <c r="D104" i="11"/>
  <c r="Q103" i="11"/>
  <c r="M103" i="11"/>
  <c r="I103" i="11"/>
  <c r="E103" i="11"/>
  <c r="T102" i="11"/>
  <c r="S102" i="11"/>
  <c r="O102" i="11"/>
  <c r="K102" i="11"/>
  <c r="G102" i="11"/>
  <c r="S101" i="11"/>
  <c r="T101" i="11" s="1"/>
  <c r="O101" i="11"/>
  <c r="K101" i="11"/>
  <c r="G101" i="11"/>
  <c r="T100" i="11"/>
  <c r="S100" i="11"/>
  <c r="O100" i="11"/>
  <c r="K100" i="11"/>
  <c r="G100" i="11"/>
  <c r="S99" i="11"/>
  <c r="T99" i="11" s="1"/>
  <c r="O99" i="11"/>
  <c r="K99" i="11"/>
  <c r="G99" i="11"/>
  <c r="T98" i="11"/>
  <c r="S98" i="11"/>
  <c r="O98" i="11"/>
  <c r="K98" i="11"/>
  <c r="G98" i="11"/>
  <c r="S96" i="11"/>
  <c r="T96" i="11" s="1"/>
  <c r="O96" i="11"/>
  <c r="K96" i="11"/>
  <c r="G96" i="11"/>
  <c r="T95" i="11"/>
  <c r="S95" i="11"/>
  <c r="O95" i="11"/>
  <c r="K95" i="11"/>
  <c r="G95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T93" i="11"/>
  <c r="S93" i="11"/>
  <c r="O93" i="11"/>
  <c r="K93" i="11"/>
  <c r="G93" i="11"/>
  <c r="S92" i="11"/>
  <c r="T92" i="11" s="1"/>
  <c r="O92" i="11"/>
  <c r="K92" i="11"/>
  <c r="G92" i="11"/>
  <c r="T91" i="11"/>
  <c r="S91" i="11"/>
  <c r="O91" i="11"/>
  <c r="K91" i="11"/>
  <c r="G91" i="11"/>
  <c r="S90" i="11"/>
  <c r="O90" i="11"/>
  <c r="K90" i="11"/>
  <c r="K89" i="11" s="1"/>
  <c r="G90" i="11"/>
  <c r="R89" i="11"/>
  <c r="Q89" i="11"/>
  <c r="P89" i="11"/>
  <c r="N89" i="11"/>
  <c r="M89" i="11"/>
  <c r="L89" i="11"/>
  <c r="L79" i="11" s="1"/>
  <c r="J89" i="11"/>
  <c r="I89" i="11"/>
  <c r="H89" i="11"/>
  <c r="F89" i="11"/>
  <c r="E89" i="11"/>
  <c r="D89" i="11"/>
  <c r="D79" i="11" s="1"/>
  <c r="S88" i="11"/>
  <c r="T88" i="11" s="1"/>
  <c r="O88" i="11"/>
  <c r="K88" i="11"/>
  <c r="G88" i="11"/>
  <c r="T87" i="11"/>
  <c r="S87" i="11"/>
  <c r="O87" i="11"/>
  <c r="K87" i="11"/>
  <c r="G87" i="11"/>
  <c r="S86" i="11"/>
  <c r="T86" i="11" s="1"/>
  <c r="O86" i="11"/>
  <c r="K86" i="11"/>
  <c r="G86" i="11"/>
  <c r="T85" i="11"/>
  <c r="S85" i="11"/>
  <c r="O85" i="11"/>
  <c r="K85" i="11"/>
  <c r="G85" i="11"/>
  <c r="S84" i="11"/>
  <c r="T84" i="11" s="1"/>
  <c r="O84" i="11"/>
  <c r="K84" i="11"/>
  <c r="G84" i="11"/>
  <c r="T83" i="11"/>
  <c r="S83" i="11"/>
  <c r="O83" i="11"/>
  <c r="K83" i="11"/>
  <c r="G83" i="11"/>
  <c r="S82" i="11"/>
  <c r="O82" i="11"/>
  <c r="K82" i="11"/>
  <c r="K80" i="11" s="1"/>
  <c r="K79" i="11" s="1"/>
  <c r="G82" i="11"/>
  <c r="T81" i="11"/>
  <c r="S81" i="11"/>
  <c r="O81" i="11"/>
  <c r="O80" i="11" s="1"/>
  <c r="K81" i="11"/>
  <c r="G81" i="11"/>
  <c r="G80" i="11" s="1"/>
  <c r="R80" i="11"/>
  <c r="Q80" i="11"/>
  <c r="P80" i="11"/>
  <c r="N80" i="11"/>
  <c r="M80" i="11"/>
  <c r="L80" i="11"/>
  <c r="J80" i="11"/>
  <c r="I80" i="11"/>
  <c r="H80" i="11"/>
  <c r="F80" i="11"/>
  <c r="E80" i="11"/>
  <c r="D80" i="11"/>
  <c r="R79" i="11"/>
  <c r="P79" i="11"/>
  <c r="N79" i="11"/>
  <c r="J79" i="11"/>
  <c r="H79" i="11"/>
  <c r="F79" i="11"/>
  <c r="S78" i="11"/>
  <c r="T78" i="11" s="1"/>
  <c r="O78" i="11"/>
  <c r="K78" i="11"/>
  <c r="G78" i="11"/>
  <c r="T77" i="11"/>
  <c r="S77" i="11"/>
  <c r="O77" i="11"/>
  <c r="K77" i="11"/>
  <c r="G77" i="11"/>
  <c r="S76" i="11"/>
  <c r="T76" i="11" s="1"/>
  <c r="O76" i="11"/>
  <c r="K76" i="11"/>
  <c r="G76" i="11"/>
  <c r="T75" i="11"/>
  <c r="S75" i="11"/>
  <c r="O75" i="11"/>
  <c r="K75" i="11"/>
  <c r="G75" i="11"/>
  <c r="S74" i="11"/>
  <c r="T74" i="11" s="1"/>
  <c r="O74" i="11"/>
  <c r="K74" i="11"/>
  <c r="G74" i="11"/>
  <c r="T72" i="11"/>
  <c r="S72" i="11"/>
  <c r="O72" i="11"/>
  <c r="O70" i="11" s="1"/>
  <c r="K72" i="11"/>
  <c r="G72" i="11"/>
  <c r="G70" i="11" s="1"/>
  <c r="S71" i="11"/>
  <c r="O71" i="11"/>
  <c r="K71" i="11"/>
  <c r="G71" i="11"/>
  <c r="R70" i="11"/>
  <c r="R55" i="11" s="1"/>
  <c r="Q70" i="11"/>
  <c r="P70" i="11"/>
  <c r="N70" i="11"/>
  <c r="M70" i="11"/>
  <c r="L70" i="11"/>
  <c r="J70" i="11"/>
  <c r="J55" i="11" s="1"/>
  <c r="I70" i="11"/>
  <c r="H70" i="11"/>
  <c r="F70" i="11"/>
  <c r="E70" i="11"/>
  <c r="D70" i="11"/>
  <c r="S69" i="11"/>
  <c r="T69" i="11" s="1"/>
  <c r="O69" i="11"/>
  <c r="K69" i="11"/>
  <c r="G69" i="11"/>
  <c r="T68" i="11"/>
  <c r="S68" i="11"/>
  <c r="O68" i="11"/>
  <c r="K68" i="11"/>
  <c r="G68" i="11"/>
  <c r="S67" i="11"/>
  <c r="T67" i="11" s="1"/>
  <c r="O67" i="11"/>
  <c r="K67" i="11"/>
  <c r="G67" i="11"/>
  <c r="T66" i="11"/>
  <c r="S66" i="11"/>
  <c r="O66" i="11"/>
  <c r="K66" i="11"/>
  <c r="G66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T64" i="11"/>
  <c r="S64" i="11"/>
  <c r="O64" i="11"/>
  <c r="K64" i="11"/>
  <c r="G64" i="11"/>
  <c r="S63" i="11"/>
  <c r="T63" i="11" s="1"/>
  <c r="O63" i="11"/>
  <c r="K63" i="11"/>
  <c r="G63" i="11"/>
  <c r="T62" i="11"/>
  <c r="S62" i="11"/>
  <c r="O62" i="11"/>
  <c r="K62" i="11"/>
  <c r="G62" i="11"/>
  <c r="S61" i="11"/>
  <c r="T61" i="11" s="1"/>
  <c r="O61" i="11"/>
  <c r="K61" i="11"/>
  <c r="G61" i="11"/>
  <c r="T60" i="11"/>
  <c r="S60" i="11"/>
  <c r="O60" i="11"/>
  <c r="K60" i="11"/>
  <c r="G60" i="11"/>
  <c r="S59" i="11"/>
  <c r="T59" i="11" s="1"/>
  <c r="O59" i="11"/>
  <c r="K59" i="11"/>
  <c r="G59" i="11"/>
  <c r="T58" i="11"/>
  <c r="S58" i="11"/>
  <c r="O58" i="11"/>
  <c r="K58" i="11"/>
  <c r="G58" i="11"/>
  <c r="S57" i="11"/>
  <c r="T57" i="11" s="1"/>
  <c r="O57" i="11"/>
  <c r="K57" i="11"/>
  <c r="G57" i="11"/>
  <c r="S56" i="11"/>
  <c r="R56" i="11"/>
  <c r="Q56" i="11"/>
  <c r="Q55" i="11" s="1"/>
  <c r="P56" i="11"/>
  <c r="O56" i="11"/>
  <c r="N56" i="11"/>
  <c r="M56" i="11"/>
  <c r="M55" i="11" s="1"/>
  <c r="L56" i="11"/>
  <c r="K56" i="11"/>
  <c r="J56" i="11"/>
  <c r="I56" i="11"/>
  <c r="I55" i="11" s="1"/>
  <c r="H56" i="11"/>
  <c r="G56" i="11"/>
  <c r="F56" i="11"/>
  <c r="E56" i="11"/>
  <c r="E55" i="11" s="1"/>
  <c r="D56" i="11"/>
  <c r="P55" i="11"/>
  <c r="N55" i="11"/>
  <c r="L55" i="11"/>
  <c r="H55" i="11"/>
  <c r="F55" i="11"/>
  <c r="D55" i="11"/>
  <c r="S54" i="11"/>
  <c r="T54" i="11" s="1"/>
  <c r="O54" i="11"/>
  <c r="K54" i="11"/>
  <c r="G54" i="11"/>
  <c r="T53" i="11"/>
  <c r="S53" i="11"/>
  <c r="O53" i="11"/>
  <c r="K53" i="11"/>
  <c r="G53" i="11"/>
  <c r="S52" i="11"/>
  <c r="T52" i="11" s="1"/>
  <c r="O52" i="11"/>
  <c r="K52" i="11"/>
  <c r="G52" i="11"/>
  <c r="T51" i="11"/>
  <c r="S51" i="11"/>
  <c r="O51" i="11"/>
  <c r="O46" i="11" s="1"/>
  <c r="K51" i="11"/>
  <c r="G51" i="11"/>
  <c r="G46" i="11" s="1"/>
  <c r="S50" i="11"/>
  <c r="T50" i="11" s="1"/>
  <c r="O50" i="11"/>
  <c r="K50" i="11"/>
  <c r="G50" i="11"/>
  <c r="T48" i="11"/>
  <c r="S48" i="11"/>
  <c r="O48" i="11"/>
  <c r="K48" i="11"/>
  <c r="G48" i="11"/>
  <c r="S47" i="11"/>
  <c r="O47" i="11"/>
  <c r="K47" i="11"/>
  <c r="K46" i="11" s="1"/>
  <c r="G47" i="11"/>
  <c r="R46" i="11"/>
  <c r="Q46" i="11"/>
  <c r="P46" i="11"/>
  <c r="N46" i="11"/>
  <c r="M46" i="11"/>
  <c r="L46" i="11"/>
  <c r="J46" i="11"/>
  <c r="I46" i="11"/>
  <c r="H46" i="11"/>
  <c r="F46" i="11"/>
  <c r="E46" i="11"/>
  <c r="D46" i="11"/>
  <c r="S45" i="11"/>
  <c r="T45" i="11" s="1"/>
  <c r="O45" i="11"/>
  <c r="K45" i="11"/>
  <c r="G45" i="11"/>
  <c r="T44" i="11"/>
  <c r="S44" i="11"/>
  <c r="O44" i="11"/>
  <c r="K44" i="11"/>
  <c r="G44" i="11"/>
  <c r="S43" i="11"/>
  <c r="T43" i="11" s="1"/>
  <c r="O43" i="11"/>
  <c r="K43" i="11"/>
  <c r="G43" i="11"/>
  <c r="T42" i="11"/>
  <c r="S42" i="11"/>
  <c r="O42" i="11"/>
  <c r="K42" i="11"/>
  <c r="G42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T40" i="11"/>
  <c r="S40" i="11"/>
  <c r="O40" i="11"/>
  <c r="K40" i="11"/>
  <c r="G40" i="11"/>
  <c r="S39" i="11"/>
  <c r="T39" i="11" s="1"/>
  <c r="O39" i="11"/>
  <c r="K39" i="11"/>
  <c r="G39" i="11"/>
  <c r="T38" i="11"/>
  <c r="S38" i="11"/>
  <c r="O38" i="11"/>
  <c r="K38" i="11"/>
  <c r="G38" i="11"/>
  <c r="S37" i="11"/>
  <c r="T37" i="11" s="1"/>
  <c r="O37" i="11"/>
  <c r="K37" i="11"/>
  <c r="G37" i="11"/>
  <c r="T36" i="11"/>
  <c r="S36" i="11"/>
  <c r="O36" i="11"/>
  <c r="K36" i="11"/>
  <c r="G36" i="11"/>
  <c r="S35" i="11"/>
  <c r="T35" i="11" s="1"/>
  <c r="O35" i="11"/>
  <c r="K35" i="11"/>
  <c r="G35" i="11"/>
  <c r="T34" i="11"/>
  <c r="S34" i="11"/>
  <c r="O34" i="11"/>
  <c r="K34" i="11"/>
  <c r="G34" i="11"/>
  <c r="S33" i="11"/>
  <c r="O33" i="11"/>
  <c r="K33" i="11"/>
  <c r="K32" i="11" s="1"/>
  <c r="K31" i="11" s="1"/>
  <c r="G33" i="11"/>
  <c r="R32" i="11"/>
  <c r="Q32" i="11"/>
  <c r="P32" i="11"/>
  <c r="N32" i="11"/>
  <c r="N31" i="11" s="1"/>
  <c r="M32" i="11"/>
  <c r="L32" i="11"/>
  <c r="L31" i="11" s="1"/>
  <c r="J32" i="11"/>
  <c r="I32" i="11"/>
  <c r="H32" i="11"/>
  <c r="F32" i="11"/>
  <c r="F31" i="11" s="1"/>
  <c r="E32" i="11"/>
  <c r="D32" i="11"/>
  <c r="D31" i="11" s="1"/>
  <c r="Q31" i="11"/>
  <c r="M31" i="11"/>
  <c r="I31" i="11"/>
  <c r="E31" i="11"/>
  <c r="T30" i="11"/>
  <c r="S30" i="11"/>
  <c r="O30" i="11"/>
  <c r="K30" i="11"/>
  <c r="G30" i="11"/>
  <c r="S29" i="11"/>
  <c r="T29" i="11" s="1"/>
  <c r="O29" i="11"/>
  <c r="K29" i="11"/>
  <c r="G29" i="11"/>
  <c r="T28" i="11"/>
  <c r="S28" i="11"/>
  <c r="O28" i="11"/>
  <c r="K28" i="11"/>
  <c r="G28" i="11"/>
  <c r="S27" i="11"/>
  <c r="T27" i="11" s="1"/>
  <c r="O27" i="11"/>
  <c r="K27" i="11"/>
  <c r="G27" i="11"/>
  <c r="T26" i="11"/>
  <c r="S26" i="11"/>
  <c r="O26" i="11"/>
  <c r="G26" i="11"/>
  <c r="T24" i="11"/>
  <c r="S24" i="11"/>
  <c r="O24" i="11"/>
  <c r="K24" i="11"/>
  <c r="G24" i="11"/>
  <c r="S23" i="11"/>
  <c r="O23" i="11"/>
  <c r="K23" i="11"/>
  <c r="K22" i="11" s="1"/>
  <c r="G23" i="11"/>
  <c r="R22" i="11"/>
  <c r="Q22" i="11"/>
  <c r="P22" i="11"/>
  <c r="N22" i="11"/>
  <c r="N261" i="11" s="1"/>
  <c r="M22" i="11"/>
  <c r="L22" i="11"/>
  <c r="L261" i="11" s="1"/>
  <c r="J22" i="11"/>
  <c r="I22" i="11"/>
  <c r="H22" i="11"/>
  <c r="F22" i="11"/>
  <c r="F261" i="11" s="1"/>
  <c r="E22" i="11"/>
  <c r="D22" i="11"/>
  <c r="D261" i="11" s="1"/>
  <c r="S21" i="11"/>
  <c r="T21" i="11" s="1"/>
  <c r="O21" i="11"/>
  <c r="K21" i="11"/>
  <c r="G21" i="11"/>
  <c r="T20" i="11"/>
  <c r="S20" i="11"/>
  <c r="O20" i="11"/>
  <c r="K20" i="11"/>
  <c r="G20" i="11"/>
  <c r="S19" i="11"/>
  <c r="T19" i="11" s="1"/>
  <c r="O19" i="11"/>
  <c r="K19" i="11"/>
  <c r="K17" i="11" s="1"/>
  <c r="G19" i="11"/>
  <c r="T18" i="11"/>
  <c r="T17" i="11" s="1"/>
  <c r="S18" i="11"/>
  <c r="O18" i="11"/>
  <c r="O17" i="11" s="1"/>
  <c r="K18" i="11"/>
  <c r="G18" i="11"/>
  <c r="G17" i="11" s="1"/>
  <c r="R17" i="11"/>
  <c r="Q17" i="11"/>
  <c r="P17" i="11"/>
  <c r="N17" i="11"/>
  <c r="M17" i="11"/>
  <c r="L17" i="11"/>
  <c r="J17" i="11"/>
  <c r="I17" i="11"/>
  <c r="H17" i="11"/>
  <c r="F17" i="11"/>
  <c r="E17" i="11"/>
  <c r="D17" i="11"/>
  <c r="T16" i="11"/>
  <c r="S16" i="11"/>
  <c r="O16" i="11"/>
  <c r="K16" i="11"/>
  <c r="G16" i="11"/>
  <c r="S15" i="11"/>
  <c r="T15" i="11" s="1"/>
  <c r="O15" i="11"/>
  <c r="K15" i="11"/>
  <c r="G15" i="11"/>
  <c r="T14" i="11"/>
  <c r="S14" i="11"/>
  <c r="O14" i="11"/>
  <c r="K14" i="11"/>
  <c r="G14" i="11"/>
  <c r="S13" i="11"/>
  <c r="T13" i="11" s="1"/>
  <c r="O13" i="11"/>
  <c r="K13" i="11"/>
  <c r="G13" i="11"/>
  <c r="T12" i="11"/>
  <c r="S12" i="11"/>
  <c r="O12" i="11"/>
  <c r="K12" i="11"/>
  <c r="G12" i="11"/>
  <c r="S11" i="11"/>
  <c r="T11" i="11" s="1"/>
  <c r="O11" i="11"/>
  <c r="K11" i="11"/>
  <c r="G11" i="11"/>
  <c r="T10" i="11"/>
  <c r="S10" i="11"/>
  <c r="O10" i="11"/>
  <c r="O8" i="11" s="1"/>
  <c r="K10" i="11"/>
  <c r="G10" i="11"/>
  <c r="G8" i="11" s="1"/>
  <c r="S9" i="11"/>
  <c r="O9" i="11"/>
  <c r="K9" i="11"/>
  <c r="G9" i="11"/>
  <c r="R8" i="11"/>
  <c r="Q8" i="11"/>
  <c r="P8" i="11"/>
  <c r="N8" i="11"/>
  <c r="M8" i="11"/>
  <c r="L8" i="11"/>
  <c r="J8" i="11"/>
  <c r="I8" i="11"/>
  <c r="H8" i="11"/>
  <c r="F8" i="11"/>
  <c r="E8" i="11"/>
  <c r="D8" i="11"/>
  <c r="Q7" i="11"/>
  <c r="M7" i="11"/>
  <c r="I7" i="11"/>
  <c r="E7" i="11"/>
  <c r="R207" i="3"/>
  <c r="Q207" i="3"/>
  <c r="P207" i="3"/>
  <c r="S207" i="3" s="1"/>
  <c r="N207" i="3"/>
  <c r="M207" i="3"/>
  <c r="L207" i="3"/>
  <c r="O207" i="3" s="1"/>
  <c r="J207" i="3"/>
  <c r="I207" i="3"/>
  <c r="H207" i="3"/>
  <c r="K207" i="3" s="1"/>
  <c r="F207" i="3"/>
  <c r="E207" i="3"/>
  <c r="D207" i="3"/>
  <c r="G207" i="3" s="1"/>
  <c r="T207" i="3" s="1"/>
  <c r="R206" i="3"/>
  <c r="Q206" i="3"/>
  <c r="S206" i="3" s="1"/>
  <c r="P206" i="3"/>
  <c r="N206" i="3"/>
  <c r="M206" i="3"/>
  <c r="O206" i="3" s="1"/>
  <c r="L206" i="3"/>
  <c r="J206" i="3"/>
  <c r="I206" i="3"/>
  <c r="K206" i="3" s="1"/>
  <c r="H206" i="3"/>
  <c r="F206" i="3"/>
  <c r="E206" i="3"/>
  <c r="G206" i="3" s="1"/>
  <c r="D206" i="3"/>
  <c r="R205" i="3"/>
  <c r="Q205" i="3"/>
  <c r="P205" i="3"/>
  <c r="S205" i="3" s="1"/>
  <c r="N205" i="3"/>
  <c r="M205" i="3"/>
  <c r="L205" i="3"/>
  <c r="O205" i="3" s="1"/>
  <c r="J205" i="3"/>
  <c r="I205" i="3"/>
  <c r="H205" i="3"/>
  <c r="K205" i="3" s="1"/>
  <c r="F205" i="3"/>
  <c r="E205" i="3"/>
  <c r="D205" i="3"/>
  <c r="G205" i="3" s="1"/>
  <c r="T205" i="3" s="1"/>
  <c r="R204" i="3"/>
  <c r="Q204" i="3"/>
  <c r="S204" i="3" s="1"/>
  <c r="P204" i="3"/>
  <c r="N204" i="3"/>
  <c r="M204" i="3"/>
  <c r="O204" i="3" s="1"/>
  <c r="L204" i="3"/>
  <c r="J204" i="3"/>
  <c r="I204" i="3"/>
  <c r="K204" i="3" s="1"/>
  <c r="H204" i="3"/>
  <c r="F204" i="3"/>
  <c r="E204" i="3"/>
  <c r="G204" i="3" s="1"/>
  <c r="D204" i="3"/>
  <c r="R203" i="3"/>
  <c r="Q203" i="3"/>
  <c r="P203" i="3"/>
  <c r="S203" i="3" s="1"/>
  <c r="N203" i="3"/>
  <c r="M203" i="3"/>
  <c r="L203" i="3"/>
  <c r="O203" i="3" s="1"/>
  <c r="J203" i="3"/>
  <c r="I203" i="3"/>
  <c r="H203" i="3"/>
  <c r="K203" i="3" s="1"/>
  <c r="F203" i="3"/>
  <c r="E203" i="3"/>
  <c r="D203" i="3"/>
  <c r="G203" i="3" s="1"/>
  <c r="T203" i="3" s="1"/>
  <c r="R202" i="3"/>
  <c r="Q202" i="3"/>
  <c r="S202" i="3" s="1"/>
  <c r="P202" i="3"/>
  <c r="N202" i="3"/>
  <c r="M202" i="3"/>
  <c r="O202" i="3" s="1"/>
  <c r="L202" i="3"/>
  <c r="J202" i="3"/>
  <c r="I202" i="3"/>
  <c r="K202" i="3" s="1"/>
  <c r="H202" i="3"/>
  <c r="G202" i="3"/>
  <c r="T202" i="3" s="1"/>
  <c r="D202" i="3"/>
  <c r="R201" i="3"/>
  <c r="Q201" i="3"/>
  <c r="P201" i="3"/>
  <c r="S201" i="3" s="1"/>
  <c r="N201" i="3"/>
  <c r="M201" i="3"/>
  <c r="L201" i="3"/>
  <c r="O201" i="3" s="1"/>
  <c r="J201" i="3"/>
  <c r="I201" i="3"/>
  <c r="H201" i="3"/>
  <c r="K201" i="3" s="1"/>
  <c r="F201" i="3"/>
  <c r="E201" i="3"/>
  <c r="D201" i="3"/>
  <c r="G201" i="3" s="1"/>
  <c r="R200" i="3"/>
  <c r="Q200" i="3"/>
  <c r="S200" i="3" s="1"/>
  <c r="P200" i="3"/>
  <c r="N200" i="3"/>
  <c r="M200" i="3"/>
  <c r="O200" i="3" s="1"/>
  <c r="L200" i="3"/>
  <c r="J200" i="3"/>
  <c r="I200" i="3"/>
  <c r="K200" i="3" s="1"/>
  <c r="H200" i="3"/>
  <c r="F200" i="3"/>
  <c r="E200" i="3"/>
  <c r="G200" i="3" s="1"/>
  <c r="T200" i="3" s="1"/>
  <c r="D200" i="3"/>
  <c r="R198" i="3"/>
  <c r="Q198" i="3"/>
  <c r="S198" i="3" s="1"/>
  <c r="P198" i="3"/>
  <c r="N198" i="3"/>
  <c r="M198" i="3"/>
  <c r="O198" i="3" s="1"/>
  <c r="L198" i="3"/>
  <c r="J198" i="3"/>
  <c r="I198" i="3"/>
  <c r="K198" i="3" s="1"/>
  <c r="H198" i="3"/>
  <c r="F198" i="3"/>
  <c r="E198" i="3"/>
  <c r="G198" i="3" s="1"/>
  <c r="T198" i="3" s="1"/>
  <c r="D198" i="3"/>
  <c r="R197" i="3"/>
  <c r="Q197" i="3"/>
  <c r="P197" i="3"/>
  <c r="S197" i="3" s="1"/>
  <c r="N197" i="3"/>
  <c r="M197" i="3"/>
  <c r="L197" i="3"/>
  <c r="O197" i="3" s="1"/>
  <c r="J197" i="3"/>
  <c r="I197" i="3"/>
  <c r="H197" i="3"/>
  <c r="K197" i="3" s="1"/>
  <c r="F197" i="3"/>
  <c r="E197" i="3"/>
  <c r="D197" i="3"/>
  <c r="G197" i="3" s="1"/>
  <c r="R196" i="3"/>
  <c r="Q196" i="3"/>
  <c r="S196" i="3" s="1"/>
  <c r="P196" i="3"/>
  <c r="N196" i="3"/>
  <c r="M196" i="3"/>
  <c r="O196" i="3" s="1"/>
  <c r="L196" i="3"/>
  <c r="J196" i="3"/>
  <c r="I196" i="3"/>
  <c r="K196" i="3" s="1"/>
  <c r="H196" i="3"/>
  <c r="F196" i="3"/>
  <c r="E196" i="3"/>
  <c r="G196" i="3" s="1"/>
  <c r="T196" i="3" s="1"/>
  <c r="D196" i="3"/>
  <c r="R195" i="3"/>
  <c r="Q195" i="3"/>
  <c r="P195" i="3"/>
  <c r="S195" i="3" s="1"/>
  <c r="N195" i="3"/>
  <c r="M195" i="3"/>
  <c r="L195" i="3"/>
  <c r="O195" i="3" s="1"/>
  <c r="J195" i="3"/>
  <c r="I195" i="3"/>
  <c r="H195" i="3"/>
  <c r="K195" i="3" s="1"/>
  <c r="F195" i="3"/>
  <c r="E195" i="3"/>
  <c r="D195" i="3"/>
  <c r="G195" i="3" s="1"/>
  <c r="R194" i="3"/>
  <c r="Q194" i="3"/>
  <c r="S194" i="3" s="1"/>
  <c r="P194" i="3"/>
  <c r="N194" i="3"/>
  <c r="M194" i="3"/>
  <c r="O194" i="3" s="1"/>
  <c r="L194" i="3"/>
  <c r="J194" i="3"/>
  <c r="I194" i="3"/>
  <c r="K194" i="3" s="1"/>
  <c r="H194" i="3"/>
  <c r="F194" i="3"/>
  <c r="E194" i="3"/>
  <c r="G194" i="3" s="1"/>
  <c r="T194" i="3" s="1"/>
  <c r="D194" i="3"/>
  <c r="R193" i="3"/>
  <c r="Q193" i="3"/>
  <c r="P193" i="3"/>
  <c r="S193" i="3" s="1"/>
  <c r="N193" i="3"/>
  <c r="M193" i="3"/>
  <c r="L193" i="3"/>
  <c r="O193" i="3" s="1"/>
  <c r="J193" i="3"/>
  <c r="I193" i="3"/>
  <c r="H193" i="3"/>
  <c r="K193" i="3" s="1"/>
  <c r="F193" i="3"/>
  <c r="E193" i="3"/>
  <c r="D193" i="3"/>
  <c r="G193" i="3" s="1"/>
  <c r="R192" i="3"/>
  <c r="Q192" i="3"/>
  <c r="S192" i="3" s="1"/>
  <c r="P192" i="3"/>
  <c r="N192" i="3"/>
  <c r="M192" i="3"/>
  <c r="O192" i="3" s="1"/>
  <c r="L192" i="3"/>
  <c r="J192" i="3"/>
  <c r="I192" i="3"/>
  <c r="K192" i="3" s="1"/>
  <c r="H192" i="3"/>
  <c r="F192" i="3"/>
  <c r="E192" i="3"/>
  <c r="G192" i="3" s="1"/>
  <c r="T192" i="3" s="1"/>
  <c r="D192" i="3"/>
  <c r="R191" i="3"/>
  <c r="Q191" i="3"/>
  <c r="P191" i="3"/>
  <c r="S191" i="3" s="1"/>
  <c r="N191" i="3"/>
  <c r="M191" i="3"/>
  <c r="L191" i="3"/>
  <c r="O191" i="3" s="1"/>
  <c r="J191" i="3"/>
  <c r="I191" i="3"/>
  <c r="H191" i="3"/>
  <c r="K191" i="3" s="1"/>
  <c r="F191" i="3"/>
  <c r="E191" i="3"/>
  <c r="D191" i="3"/>
  <c r="G191" i="3" s="1"/>
  <c r="T191" i="3" s="1"/>
  <c r="R190" i="3"/>
  <c r="Q190" i="3"/>
  <c r="S190" i="3" s="1"/>
  <c r="P190" i="3"/>
  <c r="N190" i="3"/>
  <c r="M190" i="3"/>
  <c r="O190" i="3" s="1"/>
  <c r="L190" i="3"/>
  <c r="J190" i="3"/>
  <c r="I190" i="3"/>
  <c r="K190" i="3" s="1"/>
  <c r="H190" i="3"/>
  <c r="F190" i="3"/>
  <c r="E190" i="3"/>
  <c r="G190" i="3" s="1"/>
  <c r="T190" i="3" s="1"/>
  <c r="D190" i="3"/>
  <c r="R189" i="3"/>
  <c r="Q189" i="3"/>
  <c r="P189" i="3"/>
  <c r="S189" i="3" s="1"/>
  <c r="N189" i="3"/>
  <c r="M189" i="3"/>
  <c r="L189" i="3"/>
  <c r="O189" i="3" s="1"/>
  <c r="J189" i="3"/>
  <c r="I189" i="3"/>
  <c r="H189" i="3"/>
  <c r="K189" i="3" s="1"/>
  <c r="F189" i="3"/>
  <c r="E189" i="3"/>
  <c r="D189" i="3"/>
  <c r="G189" i="3" s="1"/>
  <c r="T189" i="3" s="1"/>
  <c r="R188" i="3"/>
  <c r="Q188" i="3"/>
  <c r="P188" i="3"/>
  <c r="N188" i="3"/>
  <c r="M188" i="3"/>
  <c r="L188" i="3"/>
  <c r="J188" i="3"/>
  <c r="I188" i="3"/>
  <c r="H188" i="3"/>
  <c r="F188" i="3"/>
  <c r="E188" i="3"/>
  <c r="D188" i="3"/>
  <c r="R187" i="3"/>
  <c r="N187" i="3"/>
  <c r="J187" i="3"/>
  <c r="F187" i="3"/>
  <c r="R186" i="3"/>
  <c r="Q186" i="3"/>
  <c r="S186" i="3" s="1"/>
  <c r="P186" i="3"/>
  <c r="N186" i="3"/>
  <c r="M186" i="3"/>
  <c r="O186" i="3" s="1"/>
  <c r="L186" i="3"/>
  <c r="J186" i="3"/>
  <c r="I186" i="3"/>
  <c r="K186" i="3" s="1"/>
  <c r="H186" i="3"/>
  <c r="F186" i="3"/>
  <c r="E186" i="3"/>
  <c r="G186" i="3" s="1"/>
  <c r="T186" i="3" s="1"/>
  <c r="D186" i="3"/>
  <c r="R185" i="3"/>
  <c r="Q185" i="3"/>
  <c r="P185" i="3"/>
  <c r="S185" i="3" s="1"/>
  <c r="N185" i="3"/>
  <c r="M185" i="3"/>
  <c r="L185" i="3"/>
  <c r="O185" i="3" s="1"/>
  <c r="J185" i="3"/>
  <c r="I185" i="3"/>
  <c r="H185" i="3"/>
  <c r="K185" i="3" s="1"/>
  <c r="F185" i="3"/>
  <c r="E185" i="3"/>
  <c r="D185" i="3"/>
  <c r="G185" i="3" s="1"/>
  <c r="T185" i="3" s="1"/>
  <c r="R184" i="3"/>
  <c r="Q184" i="3"/>
  <c r="S184" i="3" s="1"/>
  <c r="P184" i="3"/>
  <c r="N184" i="3"/>
  <c r="M184" i="3"/>
  <c r="O184" i="3" s="1"/>
  <c r="L184" i="3"/>
  <c r="J184" i="3"/>
  <c r="I184" i="3"/>
  <c r="K184" i="3" s="1"/>
  <c r="H184" i="3"/>
  <c r="F184" i="3"/>
  <c r="E184" i="3"/>
  <c r="G184" i="3" s="1"/>
  <c r="T184" i="3" s="1"/>
  <c r="D184" i="3"/>
  <c r="R183" i="3"/>
  <c r="Q183" i="3"/>
  <c r="P183" i="3"/>
  <c r="S183" i="3" s="1"/>
  <c r="N183" i="3"/>
  <c r="M183" i="3"/>
  <c r="L183" i="3"/>
  <c r="O183" i="3" s="1"/>
  <c r="J183" i="3"/>
  <c r="I183" i="3"/>
  <c r="H183" i="3"/>
  <c r="K183" i="3" s="1"/>
  <c r="F183" i="3"/>
  <c r="E183" i="3"/>
  <c r="D183" i="3"/>
  <c r="G183" i="3" s="1"/>
  <c r="T183" i="3" s="1"/>
  <c r="R182" i="3"/>
  <c r="Q182" i="3"/>
  <c r="S182" i="3" s="1"/>
  <c r="P182" i="3"/>
  <c r="N182" i="3"/>
  <c r="M182" i="3"/>
  <c r="O182" i="3" s="1"/>
  <c r="L182" i="3"/>
  <c r="J182" i="3"/>
  <c r="I182" i="3"/>
  <c r="K182" i="3" s="1"/>
  <c r="H182" i="3"/>
  <c r="F182" i="3"/>
  <c r="E182" i="3"/>
  <c r="G182" i="3" s="1"/>
  <c r="T182" i="3" s="1"/>
  <c r="D182" i="3"/>
  <c r="R181" i="3"/>
  <c r="Q181" i="3"/>
  <c r="P181" i="3"/>
  <c r="N181" i="3"/>
  <c r="N180" i="3" s="1"/>
  <c r="M181" i="3"/>
  <c r="L181" i="3"/>
  <c r="J181" i="3"/>
  <c r="I181" i="3"/>
  <c r="H181" i="3"/>
  <c r="F181" i="3"/>
  <c r="F180" i="3" s="1"/>
  <c r="E181" i="3"/>
  <c r="D181" i="3"/>
  <c r="Q180" i="3"/>
  <c r="M180" i="3"/>
  <c r="I180" i="3"/>
  <c r="E180" i="3"/>
  <c r="R179" i="3"/>
  <c r="Q179" i="3"/>
  <c r="P179" i="3"/>
  <c r="S179" i="3" s="1"/>
  <c r="N179" i="3"/>
  <c r="M179" i="3"/>
  <c r="L179" i="3"/>
  <c r="O179" i="3" s="1"/>
  <c r="J179" i="3"/>
  <c r="I179" i="3"/>
  <c r="H179" i="3"/>
  <c r="K179" i="3" s="1"/>
  <c r="F179" i="3"/>
  <c r="E179" i="3"/>
  <c r="D179" i="3"/>
  <c r="G179" i="3" s="1"/>
  <c r="T179" i="3" s="1"/>
  <c r="R178" i="3"/>
  <c r="Q178" i="3"/>
  <c r="S178" i="3" s="1"/>
  <c r="P178" i="3"/>
  <c r="N178" i="3"/>
  <c r="M178" i="3"/>
  <c r="O178" i="3" s="1"/>
  <c r="L178" i="3"/>
  <c r="J178" i="3"/>
  <c r="I178" i="3"/>
  <c r="K178" i="3" s="1"/>
  <c r="H178" i="3"/>
  <c r="F178" i="3"/>
  <c r="E178" i="3"/>
  <c r="G178" i="3" s="1"/>
  <c r="T178" i="3" s="1"/>
  <c r="D178" i="3"/>
  <c r="R177" i="3"/>
  <c r="Q177" i="3"/>
  <c r="P177" i="3"/>
  <c r="S177" i="3" s="1"/>
  <c r="N177" i="3"/>
  <c r="M177" i="3"/>
  <c r="L177" i="3"/>
  <c r="O177" i="3" s="1"/>
  <c r="J177" i="3"/>
  <c r="I177" i="3"/>
  <c r="H177" i="3"/>
  <c r="K177" i="3" s="1"/>
  <c r="F177" i="3"/>
  <c r="E177" i="3"/>
  <c r="D177" i="3"/>
  <c r="G177" i="3" s="1"/>
  <c r="T177" i="3" s="1"/>
  <c r="R176" i="3"/>
  <c r="Q176" i="3"/>
  <c r="S176" i="3" s="1"/>
  <c r="P176" i="3"/>
  <c r="N176" i="3"/>
  <c r="M176" i="3"/>
  <c r="O176" i="3" s="1"/>
  <c r="L176" i="3"/>
  <c r="J176" i="3"/>
  <c r="I176" i="3"/>
  <c r="K176" i="3" s="1"/>
  <c r="H176" i="3"/>
  <c r="F176" i="3"/>
  <c r="E176" i="3"/>
  <c r="G176" i="3" s="1"/>
  <c r="T176" i="3" s="1"/>
  <c r="D176" i="3"/>
  <c r="R175" i="3"/>
  <c r="Q175" i="3"/>
  <c r="P175" i="3"/>
  <c r="S175" i="3" s="1"/>
  <c r="N175" i="3"/>
  <c r="M175" i="3"/>
  <c r="L175" i="3"/>
  <c r="O175" i="3" s="1"/>
  <c r="J175" i="3"/>
  <c r="I175" i="3"/>
  <c r="H175" i="3"/>
  <c r="K175" i="3" s="1"/>
  <c r="F175" i="3"/>
  <c r="E175" i="3"/>
  <c r="D175" i="3"/>
  <c r="G175" i="3" s="1"/>
  <c r="T175" i="3" s="1"/>
  <c r="R174" i="3"/>
  <c r="Q174" i="3"/>
  <c r="S174" i="3" s="1"/>
  <c r="P174" i="3"/>
  <c r="N174" i="3"/>
  <c r="M174" i="3"/>
  <c r="O174" i="3" s="1"/>
  <c r="L174" i="3"/>
  <c r="J174" i="3"/>
  <c r="I174" i="3"/>
  <c r="K174" i="3" s="1"/>
  <c r="H174" i="3"/>
  <c r="F174" i="3"/>
  <c r="E174" i="3"/>
  <c r="G174" i="3" s="1"/>
  <c r="T174" i="3" s="1"/>
  <c r="D174" i="3"/>
  <c r="R173" i="3"/>
  <c r="Q173" i="3"/>
  <c r="P173" i="3"/>
  <c r="S173" i="3" s="1"/>
  <c r="N173" i="3"/>
  <c r="M173" i="3"/>
  <c r="L173" i="3"/>
  <c r="O173" i="3" s="1"/>
  <c r="J173" i="3"/>
  <c r="I173" i="3"/>
  <c r="H173" i="3"/>
  <c r="K173" i="3" s="1"/>
  <c r="F173" i="3"/>
  <c r="E173" i="3"/>
  <c r="D173" i="3"/>
  <c r="G173" i="3" s="1"/>
  <c r="T173" i="3" s="1"/>
  <c r="R172" i="3"/>
  <c r="Q172" i="3"/>
  <c r="S172" i="3" s="1"/>
  <c r="P172" i="3"/>
  <c r="N172" i="3"/>
  <c r="M172" i="3"/>
  <c r="O172" i="3" s="1"/>
  <c r="L172" i="3"/>
  <c r="J172" i="3"/>
  <c r="I172" i="3"/>
  <c r="K172" i="3" s="1"/>
  <c r="H172" i="3"/>
  <c r="F172" i="3"/>
  <c r="E172" i="3"/>
  <c r="G172" i="3" s="1"/>
  <c r="T172" i="3" s="1"/>
  <c r="D172" i="3"/>
  <c r="R171" i="3"/>
  <c r="R170" i="3" s="1"/>
  <c r="Q171" i="3"/>
  <c r="P171" i="3"/>
  <c r="N171" i="3"/>
  <c r="M171" i="3"/>
  <c r="L171" i="3"/>
  <c r="J171" i="3"/>
  <c r="J170" i="3" s="1"/>
  <c r="I171" i="3"/>
  <c r="H171" i="3"/>
  <c r="F171" i="3"/>
  <c r="E171" i="3"/>
  <c r="D171" i="3"/>
  <c r="R169" i="3"/>
  <c r="Q169" i="3"/>
  <c r="P169" i="3"/>
  <c r="S169" i="3" s="1"/>
  <c r="N169" i="3"/>
  <c r="M169" i="3"/>
  <c r="L169" i="3"/>
  <c r="O169" i="3" s="1"/>
  <c r="J169" i="3"/>
  <c r="I169" i="3"/>
  <c r="H169" i="3"/>
  <c r="K169" i="3" s="1"/>
  <c r="F169" i="3"/>
  <c r="E169" i="3"/>
  <c r="D169" i="3"/>
  <c r="G169" i="3" s="1"/>
  <c r="T169" i="3" s="1"/>
  <c r="R168" i="3"/>
  <c r="Q168" i="3"/>
  <c r="S168" i="3" s="1"/>
  <c r="P168" i="3"/>
  <c r="N168" i="3"/>
  <c r="M168" i="3"/>
  <c r="O168" i="3" s="1"/>
  <c r="L168" i="3"/>
  <c r="J168" i="3"/>
  <c r="I168" i="3"/>
  <c r="K168" i="3" s="1"/>
  <c r="H168" i="3"/>
  <c r="F168" i="3"/>
  <c r="E168" i="3"/>
  <c r="G168" i="3" s="1"/>
  <c r="T168" i="3" s="1"/>
  <c r="D168" i="3"/>
  <c r="R167" i="3"/>
  <c r="Q167" i="3"/>
  <c r="P167" i="3"/>
  <c r="S167" i="3" s="1"/>
  <c r="N167" i="3"/>
  <c r="M167" i="3"/>
  <c r="L167" i="3"/>
  <c r="O167" i="3" s="1"/>
  <c r="J167" i="3"/>
  <c r="I167" i="3"/>
  <c r="H167" i="3"/>
  <c r="K167" i="3" s="1"/>
  <c r="F167" i="3"/>
  <c r="E167" i="3"/>
  <c r="D167" i="3"/>
  <c r="G167" i="3" s="1"/>
  <c r="T167" i="3" s="1"/>
  <c r="R166" i="3"/>
  <c r="Q166" i="3"/>
  <c r="S166" i="3" s="1"/>
  <c r="P166" i="3"/>
  <c r="N166" i="3"/>
  <c r="M166" i="3"/>
  <c r="O166" i="3" s="1"/>
  <c r="L166" i="3"/>
  <c r="J166" i="3"/>
  <c r="I166" i="3"/>
  <c r="K166" i="3" s="1"/>
  <c r="H166" i="3"/>
  <c r="F166" i="3"/>
  <c r="E166" i="3"/>
  <c r="G166" i="3" s="1"/>
  <c r="T166" i="3" s="1"/>
  <c r="D166" i="3"/>
  <c r="R165" i="3"/>
  <c r="Q165" i="3"/>
  <c r="P165" i="3"/>
  <c r="S165" i="3" s="1"/>
  <c r="N165" i="3"/>
  <c r="M165" i="3"/>
  <c r="L165" i="3"/>
  <c r="O165" i="3" s="1"/>
  <c r="J165" i="3"/>
  <c r="I165" i="3"/>
  <c r="H165" i="3"/>
  <c r="K165" i="3" s="1"/>
  <c r="F165" i="3"/>
  <c r="E165" i="3"/>
  <c r="D165" i="3"/>
  <c r="G165" i="3" s="1"/>
  <c r="T165" i="3" s="1"/>
  <c r="R164" i="3"/>
  <c r="Q164" i="3"/>
  <c r="S164" i="3" s="1"/>
  <c r="P164" i="3"/>
  <c r="N164" i="3"/>
  <c r="M164" i="3"/>
  <c r="O164" i="3" s="1"/>
  <c r="L164" i="3"/>
  <c r="J164" i="3"/>
  <c r="I164" i="3"/>
  <c r="K164" i="3" s="1"/>
  <c r="H164" i="3"/>
  <c r="F164" i="3"/>
  <c r="E164" i="3"/>
  <c r="G164" i="3" s="1"/>
  <c r="T164" i="3" s="1"/>
  <c r="D164" i="3"/>
  <c r="R163" i="3"/>
  <c r="Q163" i="3"/>
  <c r="P163" i="3"/>
  <c r="S163" i="3" s="1"/>
  <c r="N163" i="3"/>
  <c r="M163" i="3"/>
  <c r="L163" i="3"/>
  <c r="O163" i="3" s="1"/>
  <c r="J163" i="3"/>
  <c r="I163" i="3"/>
  <c r="H163" i="3"/>
  <c r="K163" i="3" s="1"/>
  <c r="F163" i="3"/>
  <c r="E163" i="3"/>
  <c r="D163" i="3"/>
  <c r="G163" i="3" s="1"/>
  <c r="T163" i="3" s="1"/>
  <c r="R162" i="3"/>
  <c r="Q162" i="3"/>
  <c r="S162" i="3" s="1"/>
  <c r="P162" i="3"/>
  <c r="N162" i="3"/>
  <c r="M162" i="3"/>
  <c r="O162" i="3" s="1"/>
  <c r="L162" i="3"/>
  <c r="J162" i="3"/>
  <c r="I162" i="3"/>
  <c r="K162" i="3" s="1"/>
  <c r="H162" i="3"/>
  <c r="F162" i="3"/>
  <c r="E162" i="3"/>
  <c r="G162" i="3" s="1"/>
  <c r="T162" i="3" s="1"/>
  <c r="D162" i="3"/>
  <c r="R161" i="3"/>
  <c r="Q161" i="3"/>
  <c r="P161" i="3"/>
  <c r="N161" i="3"/>
  <c r="N160" i="3" s="1"/>
  <c r="M161" i="3"/>
  <c r="L161" i="3"/>
  <c r="J161" i="3"/>
  <c r="I161" i="3"/>
  <c r="H161" i="3"/>
  <c r="F161" i="3"/>
  <c r="F160" i="3" s="1"/>
  <c r="E161" i="3"/>
  <c r="D161" i="3"/>
  <c r="Q160" i="3"/>
  <c r="M160" i="3"/>
  <c r="I160" i="3"/>
  <c r="E160" i="3"/>
  <c r="S158" i="3"/>
  <c r="O158" i="3"/>
  <c r="K158" i="3"/>
  <c r="G158" i="3"/>
  <c r="T158" i="3" s="1"/>
  <c r="S157" i="3"/>
  <c r="O157" i="3"/>
  <c r="K157" i="3"/>
  <c r="G157" i="3"/>
  <c r="S156" i="3"/>
  <c r="O156" i="3"/>
  <c r="K156" i="3"/>
  <c r="G156" i="3"/>
  <c r="T156" i="3" s="1"/>
  <c r="S155" i="3"/>
  <c r="O155" i="3"/>
  <c r="K155" i="3"/>
  <c r="G155" i="3"/>
  <c r="T155" i="3" s="1"/>
  <c r="S154" i="3"/>
  <c r="O154" i="3"/>
  <c r="K154" i="3"/>
  <c r="G154" i="3"/>
  <c r="T154" i="3" s="1"/>
  <c r="S153" i="3"/>
  <c r="O153" i="3"/>
  <c r="K153" i="3"/>
  <c r="G153" i="3"/>
  <c r="S152" i="3"/>
  <c r="O152" i="3"/>
  <c r="O150" i="3" s="1"/>
  <c r="K152" i="3"/>
  <c r="G152" i="3"/>
  <c r="G150" i="3" s="1"/>
  <c r="S151" i="3"/>
  <c r="O151" i="3"/>
  <c r="K151" i="3"/>
  <c r="G151" i="3"/>
  <c r="T151" i="3" s="1"/>
  <c r="R150" i="3"/>
  <c r="Q150" i="3"/>
  <c r="Q199" i="3" s="1"/>
  <c r="P150" i="3"/>
  <c r="N150" i="3"/>
  <c r="M150" i="3"/>
  <c r="M199" i="3" s="1"/>
  <c r="L150" i="3"/>
  <c r="J150" i="3"/>
  <c r="I150" i="3"/>
  <c r="I199" i="3" s="1"/>
  <c r="H150" i="3"/>
  <c r="F150" i="3"/>
  <c r="E150" i="3"/>
  <c r="E199" i="3" s="1"/>
  <c r="D150" i="3"/>
  <c r="S149" i="3"/>
  <c r="O149" i="3"/>
  <c r="K149" i="3"/>
  <c r="G149" i="3"/>
  <c r="S148" i="3"/>
  <c r="O148" i="3"/>
  <c r="K148" i="3"/>
  <c r="G148" i="3"/>
  <c r="T148" i="3" s="1"/>
  <c r="S147" i="3"/>
  <c r="O147" i="3"/>
  <c r="K147" i="3"/>
  <c r="G147" i="3"/>
  <c r="T147" i="3" s="1"/>
  <c r="S146" i="3"/>
  <c r="O146" i="3"/>
  <c r="K146" i="3"/>
  <c r="G146" i="3"/>
  <c r="T146" i="3" s="1"/>
  <c r="S145" i="3"/>
  <c r="O145" i="3"/>
  <c r="K145" i="3"/>
  <c r="G145" i="3"/>
  <c r="S144" i="3"/>
  <c r="O144" i="3"/>
  <c r="K144" i="3"/>
  <c r="G144" i="3"/>
  <c r="T144" i="3" s="1"/>
  <c r="S143" i="3"/>
  <c r="O143" i="3"/>
  <c r="K143" i="3"/>
  <c r="G143" i="3"/>
  <c r="T143" i="3" s="1"/>
  <c r="S142" i="3"/>
  <c r="O142" i="3"/>
  <c r="K142" i="3"/>
  <c r="G142" i="3"/>
  <c r="T142" i="3" s="1"/>
  <c r="S141" i="3"/>
  <c r="O141" i="3"/>
  <c r="K141" i="3"/>
  <c r="G141" i="3"/>
  <c r="S140" i="3"/>
  <c r="O140" i="3"/>
  <c r="O138" i="3" s="1"/>
  <c r="K140" i="3"/>
  <c r="G140" i="3"/>
  <c r="G138" i="3" s="1"/>
  <c r="S139" i="3"/>
  <c r="O139" i="3"/>
  <c r="K139" i="3"/>
  <c r="G139" i="3"/>
  <c r="T139" i="3" s="1"/>
  <c r="R138" i="3"/>
  <c r="Q138" i="3"/>
  <c r="P138" i="3"/>
  <c r="N138" i="3"/>
  <c r="M138" i="3"/>
  <c r="L138" i="3"/>
  <c r="J138" i="3"/>
  <c r="I138" i="3"/>
  <c r="H138" i="3"/>
  <c r="F138" i="3"/>
  <c r="E138" i="3"/>
  <c r="D138" i="3"/>
  <c r="S136" i="3"/>
  <c r="O136" i="3"/>
  <c r="K136" i="3"/>
  <c r="G136" i="3"/>
  <c r="S135" i="3"/>
  <c r="O135" i="3"/>
  <c r="K135" i="3"/>
  <c r="G135" i="3"/>
  <c r="T135" i="3" s="1"/>
  <c r="S134" i="3"/>
  <c r="O134" i="3"/>
  <c r="K134" i="3"/>
  <c r="G134" i="3"/>
  <c r="T134" i="3" s="1"/>
  <c r="S133" i="3"/>
  <c r="O133" i="3"/>
  <c r="K133" i="3"/>
  <c r="G133" i="3"/>
  <c r="T133" i="3" s="1"/>
  <c r="S132" i="3"/>
  <c r="S130" i="3" s="1"/>
  <c r="O132" i="3"/>
  <c r="K132" i="3"/>
  <c r="K130" i="3" s="1"/>
  <c r="G132" i="3"/>
  <c r="S131" i="3"/>
  <c r="O131" i="3"/>
  <c r="O130" i="3" s="1"/>
  <c r="K131" i="3"/>
  <c r="G131" i="3"/>
  <c r="T131" i="3" s="1"/>
  <c r="R130" i="3"/>
  <c r="Q130" i="3"/>
  <c r="P130" i="3"/>
  <c r="N130" i="3"/>
  <c r="M130" i="3"/>
  <c r="L130" i="3"/>
  <c r="J130" i="3"/>
  <c r="I130" i="3"/>
  <c r="H130" i="3"/>
  <c r="F130" i="3"/>
  <c r="E130" i="3"/>
  <c r="D130" i="3"/>
  <c r="S128" i="3"/>
  <c r="O128" i="3"/>
  <c r="K128" i="3"/>
  <c r="G128" i="3"/>
  <c r="T128" i="3" s="1"/>
  <c r="S127" i="3"/>
  <c r="O127" i="3"/>
  <c r="K127" i="3"/>
  <c r="G127" i="3"/>
  <c r="S126" i="3"/>
  <c r="O126" i="3"/>
  <c r="K126" i="3"/>
  <c r="G126" i="3"/>
  <c r="T126" i="3" s="1"/>
  <c r="S125" i="3"/>
  <c r="O125" i="3"/>
  <c r="K125" i="3"/>
  <c r="G125" i="3"/>
  <c r="T125" i="3" s="1"/>
  <c r="S124" i="3"/>
  <c r="O124" i="3"/>
  <c r="K124" i="3"/>
  <c r="G124" i="3"/>
  <c r="T124" i="3" s="1"/>
  <c r="S123" i="3"/>
  <c r="O123" i="3"/>
  <c r="K123" i="3"/>
  <c r="G123" i="3"/>
  <c r="S122" i="3"/>
  <c r="O122" i="3"/>
  <c r="K122" i="3"/>
  <c r="G122" i="3"/>
  <c r="T122" i="3" s="1"/>
  <c r="S121" i="3"/>
  <c r="O121" i="3"/>
  <c r="K121" i="3"/>
  <c r="G121" i="3"/>
  <c r="T121" i="3" s="1"/>
  <c r="S120" i="3"/>
  <c r="O120" i="3"/>
  <c r="K120" i="3"/>
  <c r="G120" i="3"/>
  <c r="T120" i="3" s="1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O118" i="3"/>
  <c r="K118" i="3"/>
  <c r="G118" i="3"/>
  <c r="T118" i="3" s="1"/>
  <c r="S117" i="3"/>
  <c r="O117" i="3"/>
  <c r="K117" i="3"/>
  <c r="G117" i="3"/>
  <c r="T117" i="3" s="1"/>
  <c r="S116" i="3"/>
  <c r="O116" i="3"/>
  <c r="K116" i="3"/>
  <c r="G116" i="3"/>
  <c r="T116" i="3" s="1"/>
  <c r="S115" i="3"/>
  <c r="O115" i="3"/>
  <c r="K115" i="3"/>
  <c r="G115" i="3"/>
  <c r="S114" i="3"/>
  <c r="O114" i="3"/>
  <c r="K114" i="3"/>
  <c r="G114" i="3"/>
  <c r="T114" i="3" s="1"/>
  <c r="S113" i="3"/>
  <c r="O113" i="3"/>
  <c r="K113" i="3"/>
  <c r="G113" i="3"/>
  <c r="T113" i="3" s="1"/>
  <c r="S112" i="3"/>
  <c r="O112" i="3"/>
  <c r="K112" i="3"/>
  <c r="G112" i="3"/>
  <c r="T112" i="3" s="1"/>
  <c r="S111" i="3"/>
  <c r="S109" i="3" s="1"/>
  <c r="O111" i="3"/>
  <c r="K111" i="3"/>
  <c r="K109" i="3" s="1"/>
  <c r="G111" i="3"/>
  <c r="S110" i="3"/>
  <c r="O110" i="3"/>
  <c r="O109" i="3" s="1"/>
  <c r="K110" i="3"/>
  <c r="G110" i="3"/>
  <c r="T110" i="3" s="1"/>
  <c r="R109" i="3"/>
  <c r="Q109" i="3"/>
  <c r="P109" i="3"/>
  <c r="N109" i="3"/>
  <c r="M109" i="3"/>
  <c r="L109" i="3"/>
  <c r="J109" i="3"/>
  <c r="I109" i="3"/>
  <c r="H109" i="3"/>
  <c r="F109" i="3"/>
  <c r="E109" i="3"/>
  <c r="D109" i="3"/>
  <c r="S107" i="3"/>
  <c r="O107" i="3"/>
  <c r="K107" i="3"/>
  <c r="G107" i="3"/>
  <c r="T107" i="3" s="1"/>
  <c r="S106" i="3"/>
  <c r="O106" i="3"/>
  <c r="K106" i="3"/>
  <c r="G106" i="3"/>
  <c r="S105" i="3"/>
  <c r="O105" i="3"/>
  <c r="K105" i="3"/>
  <c r="G105" i="3"/>
  <c r="T105" i="3" s="1"/>
  <c r="S104" i="3"/>
  <c r="O104" i="3"/>
  <c r="K104" i="3"/>
  <c r="G104" i="3"/>
  <c r="T104" i="3" s="1"/>
  <c r="S103" i="3"/>
  <c r="O103" i="3"/>
  <c r="K103" i="3"/>
  <c r="G103" i="3"/>
  <c r="T103" i="3" s="1"/>
  <c r="S102" i="3"/>
  <c r="O102" i="3"/>
  <c r="K102" i="3"/>
  <c r="G102" i="3"/>
  <c r="S101" i="3"/>
  <c r="O101" i="3"/>
  <c r="O99" i="3" s="1"/>
  <c r="K101" i="3"/>
  <c r="G101" i="3"/>
  <c r="G99" i="3" s="1"/>
  <c r="S100" i="3"/>
  <c r="O100" i="3"/>
  <c r="K100" i="3"/>
  <c r="G100" i="3"/>
  <c r="T100" i="3" s="1"/>
  <c r="R99" i="3"/>
  <c r="Q99" i="3"/>
  <c r="P99" i="3"/>
  <c r="N99" i="3"/>
  <c r="M99" i="3"/>
  <c r="L99" i="3"/>
  <c r="J99" i="3"/>
  <c r="I99" i="3"/>
  <c r="H99" i="3"/>
  <c r="F99" i="3"/>
  <c r="E99" i="3"/>
  <c r="D99" i="3"/>
  <c r="S98" i="3"/>
  <c r="O98" i="3"/>
  <c r="K98" i="3"/>
  <c r="G98" i="3"/>
  <c r="S97" i="3"/>
  <c r="O97" i="3"/>
  <c r="K97" i="3"/>
  <c r="G97" i="3"/>
  <c r="T97" i="3" s="1"/>
  <c r="S96" i="3"/>
  <c r="O96" i="3"/>
  <c r="K96" i="3"/>
  <c r="G96" i="3"/>
  <c r="T96" i="3" s="1"/>
  <c r="S95" i="3"/>
  <c r="O95" i="3"/>
  <c r="K95" i="3"/>
  <c r="G95" i="3"/>
  <c r="T95" i="3" s="1"/>
  <c r="S94" i="3"/>
  <c r="O94" i="3"/>
  <c r="K94" i="3"/>
  <c r="G94" i="3"/>
  <c r="S93" i="3"/>
  <c r="O93" i="3"/>
  <c r="K93" i="3"/>
  <c r="G93" i="3"/>
  <c r="T93" i="3" s="1"/>
  <c r="S92" i="3"/>
  <c r="O92" i="3"/>
  <c r="K92" i="3"/>
  <c r="G92" i="3"/>
  <c r="T92" i="3" s="1"/>
  <c r="S91" i="3"/>
  <c r="O91" i="3"/>
  <c r="K91" i="3"/>
  <c r="G91" i="3"/>
  <c r="T91" i="3" s="1"/>
  <c r="S90" i="3"/>
  <c r="O90" i="3"/>
  <c r="K90" i="3"/>
  <c r="G90" i="3"/>
  <c r="S89" i="3"/>
  <c r="O89" i="3"/>
  <c r="O87" i="3" s="1"/>
  <c r="K89" i="3"/>
  <c r="G89" i="3"/>
  <c r="G87" i="3" s="1"/>
  <c r="S88" i="3"/>
  <c r="O88" i="3"/>
  <c r="K88" i="3"/>
  <c r="G88" i="3"/>
  <c r="T88" i="3" s="1"/>
  <c r="R87" i="3"/>
  <c r="Q87" i="3"/>
  <c r="P87" i="3"/>
  <c r="N87" i="3"/>
  <c r="M87" i="3"/>
  <c r="L87" i="3"/>
  <c r="J87" i="3"/>
  <c r="I87" i="3"/>
  <c r="H87" i="3"/>
  <c r="F87" i="3"/>
  <c r="E87" i="3"/>
  <c r="D87" i="3"/>
  <c r="S85" i="3"/>
  <c r="O85" i="3"/>
  <c r="K85" i="3"/>
  <c r="G85" i="3"/>
  <c r="S84" i="3"/>
  <c r="O84" i="3"/>
  <c r="K84" i="3"/>
  <c r="G84" i="3"/>
  <c r="T84" i="3" s="1"/>
  <c r="S83" i="3"/>
  <c r="O83" i="3"/>
  <c r="K83" i="3"/>
  <c r="G83" i="3"/>
  <c r="T83" i="3" s="1"/>
  <c r="S82" i="3"/>
  <c r="O82" i="3"/>
  <c r="K82" i="3"/>
  <c r="G82" i="3"/>
  <c r="T82" i="3" s="1"/>
  <c r="S81" i="3"/>
  <c r="S79" i="3" s="1"/>
  <c r="O81" i="3"/>
  <c r="K81" i="3"/>
  <c r="K79" i="3" s="1"/>
  <c r="G81" i="3"/>
  <c r="S80" i="3"/>
  <c r="O80" i="3"/>
  <c r="O79" i="3" s="1"/>
  <c r="K80" i="3"/>
  <c r="G80" i="3"/>
  <c r="T80" i="3" s="1"/>
  <c r="R79" i="3"/>
  <c r="Q79" i="3"/>
  <c r="P79" i="3"/>
  <c r="N79" i="3"/>
  <c r="M79" i="3"/>
  <c r="L79" i="3"/>
  <c r="J79" i="3"/>
  <c r="I79" i="3"/>
  <c r="H79" i="3"/>
  <c r="F79" i="3"/>
  <c r="E79" i="3"/>
  <c r="D79" i="3"/>
  <c r="S77" i="3"/>
  <c r="O77" i="3"/>
  <c r="K77" i="3"/>
  <c r="G77" i="3"/>
  <c r="T77" i="3" s="1"/>
  <c r="S76" i="3"/>
  <c r="O76" i="3"/>
  <c r="K76" i="3"/>
  <c r="G76" i="3"/>
  <c r="S75" i="3"/>
  <c r="O75" i="3"/>
  <c r="K75" i="3"/>
  <c r="G75" i="3"/>
  <c r="T75" i="3" s="1"/>
  <c r="S74" i="3"/>
  <c r="O74" i="3"/>
  <c r="K74" i="3"/>
  <c r="G74" i="3"/>
  <c r="T74" i="3" s="1"/>
  <c r="S73" i="3"/>
  <c r="O73" i="3"/>
  <c r="K73" i="3"/>
  <c r="G73" i="3"/>
  <c r="T73" i="3" s="1"/>
  <c r="S72" i="3"/>
  <c r="O72" i="3"/>
  <c r="K72" i="3"/>
  <c r="G72" i="3"/>
  <c r="S71" i="3"/>
  <c r="O71" i="3"/>
  <c r="K71" i="3"/>
  <c r="G71" i="3"/>
  <c r="T71" i="3" s="1"/>
  <c r="S70" i="3"/>
  <c r="O70" i="3"/>
  <c r="K70" i="3"/>
  <c r="G70" i="3"/>
  <c r="T70" i="3" s="1"/>
  <c r="S69" i="3"/>
  <c r="O69" i="3"/>
  <c r="K69" i="3"/>
  <c r="G69" i="3"/>
  <c r="T69" i="3" s="1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O67" i="3"/>
  <c r="K67" i="3"/>
  <c r="G67" i="3"/>
  <c r="T67" i="3" s="1"/>
  <c r="S66" i="3"/>
  <c r="O66" i="3"/>
  <c r="K66" i="3"/>
  <c r="G66" i="3"/>
  <c r="T66" i="3" s="1"/>
  <c r="S65" i="3"/>
  <c r="O65" i="3"/>
  <c r="K65" i="3"/>
  <c r="G65" i="3"/>
  <c r="T65" i="3" s="1"/>
  <c r="S64" i="3"/>
  <c r="O64" i="3"/>
  <c r="K64" i="3"/>
  <c r="G64" i="3"/>
  <c r="S63" i="3"/>
  <c r="O63" i="3"/>
  <c r="K63" i="3"/>
  <c r="G63" i="3"/>
  <c r="T63" i="3" s="1"/>
  <c r="S62" i="3"/>
  <c r="O62" i="3"/>
  <c r="K62" i="3"/>
  <c r="G62" i="3"/>
  <c r="T62" i="3" s="1"/>
  <c r="S61" i="3"/>
  <c r="O61" i="3"/>
  <c r="K61" i="3"/>
  <c r="G61" i="3"/>
  <c r="T61" i="3" s="1"/>
  <c r="S60" i="3"/>
  <c r="S58" i="3" s="1"/>
  <c r="O60" i="3"/>
  <c r="K60" i="3"/>
  <c r="K58" i="3" s="1"/>
  <c r="G60" i="3"/>
  <c r="S59" i="3"/>
  <c r="O59" i="3"/>
  <c r="O58" i="3" s="1"/>
  <c r="K59" i="3"/>
  <c r="G59" i="3"/>
  <c r="T59" i="3" s="1"/>
  <c r="R58" i="3"/>
  <c r="Q58" i="3"/>
  <c r="P58" i="3"/>
  <c r="N58" i="3"/>
  <c r="M58" i="3"/>
  <c r="L58" i="3"/>
  <c r="J58" i="3"/>
  <c r="I58" i="3"/>
  <c r="H58" i="3"/>
  <c r="F58" i="3"/>
  <c r="E58" i="3"/>
  <c r="D58" i="3"/>
  <c r="S56" i="3"/>
  <c r="O56" i="3"/>
  <c r="K56" i="3"/>
  <c r="G56" i="3"/>
  <c r="T56" i="3" s="1"/>
  <c r="S55" i="3"/>
  <c r="O55" i="3"/>
  <c r="K55" i="3"/>
  <c r="G55" i="3"/>
  <c r="S54" i="3"/>
  <c r="O54" i="3"/>
  <c r="K54" i="3"/>
  <c r="G54" i="3"/>
  <c r="T54" i="3" s="1"/>
  <c r="S53" i="3"/>
  <c r="O53" i="3"/>
  <c r="K53" i="3"/>
  <c r="G53" i="3"/>
  <c r="T53" i="3" s="1"/>
  <c r="S52" i="3"/>
  <c r="O52" i="3"/>
  <c r="K52" i="3"/>
  <c r="G52" i="3"/>
  <c r="T52" i="3" s="1"/>
  <c r="S51" i="3"/>
  <c r="O51" i="3"/>
  <c r="K51" i="3"/>
  <c r="G51" i="3"/>
  <c r="S50" i="3"/>
  <c r="O50" i="3"/>
  <c r="O48" i="3" s="1"/>
  <c r="K50" i="3"/>
  <c r="G50" i="3"/>
  <c r="G48" i="3" s="1"/>
  <c r="S49" i="3"/>
  <c r="O49" i="3"/>
  <c r="K49" i="3"/>
  <c r="G49" i="3"/>
  <c r="T49" i="3" s="1"/>
  <c r="R48" i="3"/>
  <c r="Q48" i="3"/>
  <c r="P48" i="3"/>
  <c r="N48" i="3"/>
  <c r="M48" i="3"/>
  <c r="L48" i="3"/>
  <c r="J48" i="3"/>
  <c r="I48" i="3"/>
  <c r="H48" i="3"/>
  <c r="F48" i="3"/>
  <c r="E48" i="3"/>
  <c r="D48" i="3"/>
  <c r="S47" i="3"/>
  <c r="O47" i="3"/>
  <c r="K47" i="3"/>
  <c r="G47" i="3"/>
  <c r="S46" i="3"/>
  <c r="O46" i="3"/>
  <c r="K46" i="3"/>
  <c r="G46" i="3"/>
  <c r="T46" i="3" s="1"/>
  <c r="S45" i="3"/>
  <c r="O45" i="3"/>
  <c r="K45" i="3"/>
  <c r="G45" i="3"/>
  <c r="T45" i="3" s="1"/>
  <c r="S44" i="3"/>
  <c r="O44" i="3"/>
  <c r="K44" i="3"/>
  <c r="G44" i="3"/>
  <c r="T44" i="3" s="1"/>
  <c r="S43" i="3"/>
  <c r="O43" i="3"/>
  <c r="K43" i="3"/>
  <c r="G43" i="3"/>
  <c r="S42" i="3"/>
  <c r="O42" i="3"/>
  <c r="K42" i="3"/>
  <c r="G42" i="3"/>
  <c r="T42" i="3" s="1"/>
  <c r="S41" i="3"/>
  <c r="O41" i="3"/>
  <c r="K41" i="3"/>
  <c r="G41" i="3"/>
  <c r="T41" i="3" s="1"/>
  <c r="S40" i="3"/>
  <c r="O40" i="3"/>
  <c r="K40" i="3"/>
  <c r="G40" i="3"/>
  <c r="T40" i="3" s="1"/>
  <c r="S39" i="3"/>
  <c r="O39" i="3"/>
  <c r="K39" i="3"/>
  <c r="G39" i="3"/>
  <c r="S38" i="3"/>
  <c r="O38" i="3"/>
  <c r="O36" i="3" s="1"/>
  <c r="K38" i="3"/>
  <c r="G38" i="3"/>
  <c r="G36" i="3" s="1"/>
  <c r="S37" i="3"/>
  <c r="O37" i="3"/>
  <c r="K37" i="3"/>
  <c r="G37" i="3"/>
  <c r="T37" i="3" s="1"/>
  <c r="R36" i="3"/>
  <c r="Q36" i="3"/>
  <c r="P36" i="3"/>
  <c r="N36" i="3"/>
  <c r="M36" i="3"/>
  <c r="L36" i="3"/>
  <c r="J36" i="3"/>
  <c r="I36" i="3"/>
  <c r="H36" i="3"/>
  <c r="F36" i="3"/>
  <c r="E36" i="3"/>
  <c r="D36" i="3"/>
  <c r="S34" i="3"/>
  <c r="O34" i="3"/>
  <c r="K34" i="3"/>
  <c r="G34" i="3"/>
  <c r="S33" i="3"/>
  <c r="O33" i="3"/>
  <c r="K33" i="3"/>
  <c r="G33" i="3"/>
  <c r="T33" i="3" s="1"/>
  <c r="S32" i="3"/>
  <c r="O32" i="3"/>
  <c r="K32" i="3"/>
  <c r="G32" i="3"/>
  <c r="T32" i="3" s="1"/>
  <c r="S31" i="3"/>
  <c r="O31" i="3"/>
  <c r="K31" i="3"/>
  <c r="G31" i="3"/>
  <c r="T31" i="3" s="1"/>
  <c r="S30" i="3"/>
  <c r="S28" i="3" s="1"/>
  <c r="O30" i="3"/>
  <c r="K30" i="3"/>
  <c r="K28" i="3" s="1"/>
  <c r="G30" i="3"/>
  <c r="S29" i="3"/>
  <c r="O29" i="3"/>
  <c r="O28" i="3" s="1"/>
  <c r="K29" i="3"/>
  <c r="G29" i="3"/>
  <c r="T29" i="3" s="1"/>
  <c r="R28" i="3"/>
  <c r="Q28" i="3"/>
  <c r="P28" i="3"/>
  <c r="N28" i="3"/>
  <c r="M28" i="3"/>
  <c r="L28" i="3"/>
  <c r="J28" i="3"/>
  <c r="I28" i="3"/>
  <c r="H28" i="3"/>
  <c r="F28" i="3"/>
  <c r="E28" i="3"/>
  <c r="D28" i="3"/>
  <c r="S26" i="3"/>
  <c r="O26" i="3"/>
  <c r="K26" i="3"/>
  <c r="G26" i="3"/>
  <c r="T26" i="3" s="1"/>
  <c r="S25" i="3"/>
  <c r="O25" i="3"/>
  <c r="K25" i="3"/>
  <c r="G25" i="3"/>
  <c r="S24" i="3"/>
  <c r="O24" i="3"/>
  <c r="K24" i="3"/>
  <c r="G24" i="3"/>
  <c r="T24" i="3" s="1"/>
  <c r="S23" i="3"/>
  <c r="O23" i="3"/>
  <c r="K23" i="3"/>
  <c r="G23" i="3"/>
  <c r="T23" i="3" s="1"/>
  <c r="S22" i="3"/>
  <c r="O22" i="3"/>
  <c r="K22" i="3"/>
  <c r="G22" i="3"/>
  <c r="T22" i="3" s="1"/>
  <c r="S21" i="3"/>
  <c r="O21" i="3"/>
  <c r="K21" i="3"/>
  <c r="G21" i="3"/>
  <c r="S20" i="3"/>
  <c r="O20" i="3"/>
  <c r="K20" i="3"/>
  <c r="G20" i="3"/>
  <c r="T20" i="3" s="1"/>
  <c r="S19" i="3"/>
  <c r="O19" i="3"/>
  <c r="K19" i="3"/>
  <c r="G19" i="3"/>
  <c r="T19" i="3" s="1"/>
  <c r="S18" i="3"/>
  <c r="O18" i="3"/>
  <c r="K18" i="3"/>
  <c r="G18" i="3"/>
  <c r="T18" i="3" s="1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S16" i="3"/>
  <c r="O16" i="3"/>
  <c r="K16" i="3"/>
  <c r="G16" i="3"/>
  <c r="T16" i="3" s="1"/>
  <c r="S15" i="3"/>
  <c r="O15" i="3"/>
  <c r="K15" i="3"/>
  <c r="G15" i="3"/>
  <c r="T15" i="3" s="1"/>
  <c r="S14" i="3"/>
  <c r="O14" i="3"/>
  <c r="K14" i="3"/>
  <c r="G14" i="3"/>
  <c r="T14" i="3" s="1"/>
  <c r="S13" i="3"/>
  <c r="O13" i="3"/>
  <c r="K13" i="3"/>
  <c r="G13" i="3"/>
  <c r="S12" i="3"/>
  <c r="O12" i="3"/>
  <c r="K12" i="3"/>
  <c r="G12" i="3"/>
  <c r="T12" i="3" s="1"/>
  <c r="S11" i="3"/>
  <c r="O11" i="3"/>
  <c r="K11" i="3"/>
  <c r="G11" i="3"/>
  <c r="T11" i="3" s="1"/>
  <c r="S10" i="3"/>
  <c r="O10" i="3"/>
  <c r="K10" i="3"/>
  <c r="G10" i="3"/>
  <c r="T10" i="3" s="1"/>
  <c r="S9" i="3"/>
  <c r="S7" i="3" s="1"/>
  <c r="O9" i="3"/>
  <c r="K9" i="3"/>
  <c r="K7" i="3" s="1"/>
  <c r="G9" i="3"/>
  <c r="S8" i="3"/>
  <c r="O8" i="3"/>
  <c r="O7" i="3" s="1"/>
  <c r="K8" i="3"/>
  <c r="G8" i="3"/>
  <c r="T8" i="3" s="1"/>
  <c r="R7" i="3"/>
  <c r="Q7" i="3"/>
  <c r="P7" i="3"/>
  <c r="N7" i="3"/>
  <c r="M7" i="3"/>
  <c r="L7" i="3"/>
  <c r="J7" i="3"/>
  <c r="I7" i="3"/>
  <c r="H7" i="3"/>
  <c r="F7" i="3"/>
  <c r="E7" i="3"/>
  <c r="D7" i="3"/>
  <c r="G7" i="3" l="1"/>
  <c r="T9" i="3"/>
  <c r="T7" i="3" s="1"/>
  <c r="T13" i="3"/>
  <c r="T21" i="3"/>
  <c r="T17" i="3" s="1"/>
  <c r="T25" i="3"/>
  <c r="G28" i="3"/>
  <c r="T30" i="3"/>
  <c r="T28" i="3" s="1"/>
  <c r="T34" i="3"/>
  <c r="K36" i="3"/>
  <c r="S36" i="3"/>
  <c r="T39" i="3"/>
  <c r="T43" i="3"/>
  <c r="T47" i="3"/>
  <c r="K48" i="3"/>
  <c r="S48" i="3"/>
  <c r="T51" i="3"/>
  <c r="T55" i="3"/>
  <c r="G58" i="3"/>
  <c r="T60" i="3"/>
  <c r="T58" i="3" s="1"/>
  <c r="T64" i="3"/>
  <c r="T72" i="3"/>
  <c r="T68" i="3" s="1"/>
  <c r="T76" i="3"/>
  <c r="G79" i="3"/>
  <c r="T81" i="3"/>
  <c r="T79" i="3" s="1"/>
  <c r="T85" i="3"/>
  <c r="K87" i="3"/>
  <c r="S87" i="3"/>
  <c r="T90" i="3"/>
  <c r="T94" i="3"/>
  <c r="T98" i="3"/>
  <c r="K99" i="3"/>
  <c r="S99" i="3"/>
  <c r="T102" i="3"/>
  <c r="T106" i="3"/>
  <c r="G109" i="3"/>
  <c r="T111" i="3"/>
  <c r="T109" i="3" s="1"/>
  <c r="T115" i="3"/>
  <c r="T123" i="3"/>
  <c r="T119" i="3" s="1"/>
  <c r="T127" i="3"/>
  <c r="G130" i="3"/>
  <c r="T132" i="3"/>
  <c r="T130" i="3" s="1"/>
  <c r="T136" i="3"/>
  <c r="K138" i="3"/>
  <c r="S138" i="3"/>
  <c r="T141" i="3"/>
  <c r="T145" i="3"/>
  <c r="T149" i="3"/>
  <c r="D199" i="3"/>
  <c r="F199" i="3"/>
  <c r="L199" i="3"/>
  <c r="N199" i="3"/>
  <c r="K150" i="3"/>
  <c r="K199" i="3" s="1"/>
  <c r="S150" i="3"/>
  <c r="S199" i="3" s="1"/>
  <c r="T153" i="3"/>
  <c r="T157" i="3"/>
  <c r="K161" i="3"/>
  <c r="K160" i="3" s="1"/>
  <c r="H160" i="3"/>
  <c r="J160" i="3"/>
  <c r="S161" i="3"/>
  <c r="S160" i="3" s="1"/>
  <c r="P160" i="3"/>
  <c r="R160" i="3"/>
  <c r="E170" i="3"/>
  <c r="I170" i="3"/>
  <c r="M170" i="3"/>
  <c r="Q170" i="3"/>
  <c r="G171" i="3"/>
  <c r="D170" i="3"/>
  <c r="F170" i="3"/>
  <c r="O171" i="3"/>
  <c r="O170" i="3" s="1"/>
  <c r="L170" i="3"/>
  <c r="N170" i="3"/>
  <c r="K181" i="3"/>
  <c r="K180" i="3" s="1"/>
  <c r="H180" i="3"/>
  <c r="J180" i="3"/>
  <c r="S181" i="3"/>
  <c r="S180" i="3" s="1"/>
  <c r="P180" i="3"/>
  <c r="R180" i="3"/>
  <c r="D187" i="3"/>
  <c r="H187" i="3"/>
  <c r="L187" i="3"/>
  <c r="P187" i="3"/>
  <c r="E187" i="3"/>
  <c r="G188" i="3"/>
  <c r="I187" i="3"/>
  <c r="K188" i="3"/>
  <c r="K187" i="3" s="1"/>
  <c r="M187" i="3"/>
  <c r="O188" i="3"/>
  <c r="O187" i="3" s="1"/>
  <c r="Q187" i="3"/>
  <c r="S188" i="3"/>
  <c r="S187" i="3" s="1"/>
  <c r="T193" i="3"/>
  <c r="T195" i="3"/>
  <c r="T197" i="3"/>
  <c r="T201" i="3"/>
  <c r="T204" i="3"/>
  <c r="T206" i="3"/>
  <c r="T38" i="3"/>
  <c r="T36" i="3" s="1"/>
  <c r="T50" i="3"/>
  <c r="T48" i="3" s="1"/>
  <c r="T89" i="3"/>
  <c r="T87" i="3" s="1"/>
  <c r="T101" i="3"/>
  <c r="T99" i="3" s="1"/>
  <c r="T140" i="3"/>
  <c r="T138" i="3" s="1"/>
  <c r="H199" i="3"/>
  <c r="J199" i="3"/>
  <c r="P199" i="3"/>
  <c r="R199" i="3"/>
  <c r="G199" i="3"/>
  <c r="O199" i="3"/>
  <c r="T152" i="3"/>
  <c r="T150" i="3" s="1"/>
  <c r="T199" i="3" s="1"/>
  <c r="G161" i="3"/>
  <c r="D160" i="3"/>
  <c r="O161" i="3"/>
  <c r="O160" i="3" s="1"/>
  <c r="L160" i="3"/>
  <c r="K171" i="3"/>
  <c r="K170" i="3" s="1"/>
  <c r="H170" i="3"/>
  <c r="S171" i="3"/>
  <c r="S170" i="3" s="1"/>
  <c r="P170" i="3"/>
  <c r="G181" i="3"/>
  <c r="D180" i="3"/>
  <c r="O181" i="3"/>
  <c r="O180" i="3" s="1"/>
  <c r="L180" i="3"/>
  <c r="H247" i="11"/>
  <c r="H7" i="11"/>
  <c r="J247" i="11"/>
  <c r="J7" i="11"/>
  <c r="P247" i="11"/>
  <c r="P7" i="11"/>
  <c r="R247" i="11"/>
  <c r="R7" i="11"/>
  <c r="T23" i="11"/>
  <c r="T22" i="11" s="1"/>
  <c r="S22" i="11"/>
  <c r="T33" i="11"/>
  <c r="S32" i="11"/>
  <c r="D7" i="11"/>
  <c r="D247" i="11"/>
  <c r="F247" i="11"/>
  <c r="F7" i="11"/>
  <c r="L247" i="11"/>
  <c r="L7" i="11"/>
  <c r="N247" i="11"/>
  <c r="N7" i="11"/>
  <c r="K8" i="11"/>
  <c r="T9" i="11"/>
  <c r="T8" i="11" s="1"/>
  <c r="S8" i="11"/>
  <c r="E256" i="11"/>
  <c r="I256" i="11"/>
  <c r="M256" i="11"/>
  <c r="Q256" i="11"/>
  <c r="S17" i="11"/>
  <c r="H261" i="11"/>
  <c r="J261" i="11"/>
  <c r="P261" i="11"/>
  <c r="R261" i="11"/>
  <c r="G22" i="11"/>
  <c r="O22" i="11"/>
  <c r="H31" i="11"/>
  <c r="J31" i="11"/>
  <c r="P31" i="11"/>
  <c r="R31" i="11"/>
  <c r="G32" i="11"/>
  <c r="G31" i="11" s="1"/>
  <c r="O32" i="11"/>
  <c r="O31" i="11" s="1"/>
  <c r="T41" i="11"/>
  <c r="T256" i="11" s="1"/>
  <c r="T47" i="11"/>
  <c r="T46" i="11" s="1"/>
  <c r="S46" i="11"/>
  <c r="G55" i="11"/>
  <c r="O55" i="11"/>
  <c r="T80" i="11"/>
  <c r="T82" i="11"/>
  <c r="S80" i="11"/>
  <c r="S79" i="11" s="1"/>
  <c r="T90" i="11"/>
  <c r="T89" i="11" s="1"/>
  <c r="S89" i="11"/>
  <c r="T119" i="11"/>
  <c r="T118" i="11" s="1"/>
  <c r="S118" i="11"/>
  <c r="G127" i="11"/>
  <c r="O127" i="11"/>
  <c r="T153" i="11"/>
  <c r="T152" i="11" s="1"/>
  <c r="S152" i="11"/>
  <c r="T233" i="11"/>
  <c r="T235" i="11"/>
  <c r="S233" i="11"/>
  <c r="T239" i="11"/>
  <c r="T238" i="11" s="1"/>
  <c r="S238" i="11"/>
  <c r="E247" i="11"/>
  <c r="I247" i="11"/>
  <c r="M247" i="11"/>
  <c r="Q247" i="11"/>
  <c r="D256" i="11"/>
  <c r="F256" i="11"/>
  <c r="H256" i="11"/>
  <c r="J256" i="11"/>
  <c r="L256" i="11"/>
  <c r="N256" i="11"/>
  <c r="P256" i="11"/>
  <c r="R256" i="11"/>
  <c r="E261" i="11"/>
  <c r="I261" i="11"/>
  <c r="M261" i="11"/>
  <c r="Q261" i="11"/>
  <c r="T65" i="11"/>
  <c r="K70" i="11"/>
  <c r="K261" i="11" s="1"/>
  <c r="T71" i="11"/>
  <c r="T70" i="11" s="1"/>
  <c r="S70" i="11"/>
  <c r="S55" i="11" s="1"/>
  <c r="E79" i="11"/>
  <c r="I79" i="11"/>
  <c r="M79" i="11"/>
  <c r="Q79" i="11"/>
  <c r="G89" i="11"/>
  <c r="G79" i="11" s="1"/>
  <c r="O89" i="11"/>
  <c r="O256" i="11" s="1"/>
  <c r="T94" i="11"/>
  <c r="D103" i="11"/>
  <c r="F103" i="11"/>
  <c r="L103" i="11"/>
  <c r="N103" i="11"/>
  <c r="K104" i="11"/>
  <c r="K103" i="11" s="1"/>
  <c r="T105" i="11"/>
  <c r="T104" i="11" s="1"/>
  <c r="T103" i="11" s="1"/>
  <c r="S104" i="11"/>
  <c r="S113" i="11"/>
  <c r="G118" i="11"/>
  <c r="G103" i="11" s="1"/>
  <c r="O118" i="11"/>
  <c r="O103" i="11" s="1"/>
  <c r="T128" i="11"/>
  <c r="K137" i="11"/>
  <c r="K256" i="11" s="1"/>
  <c r="T138" i="11"/>
  <c r="T137" i="11" s="1"/>
  <c r="S137" i="11"/>
  <c r="S127" i="11" s="1"/>
  <c r="S142" i="11"/>
  <c r="H151" i="11"/>
  <c r="J151" i="11"/>
  <c r="P151" i="11"/>
  <c r="R151" i="11"/>
  <c r="G152" i="11"/>
  <c r="G151" i="11" s="1"/>
  <c r="O152" i="11"/>
  <c r="O151" i="11" s="1"/>
  <c r="T161" i="11"/>
  <c r="K166" i="11"/>
  <c r="K151" i="11" s="1"/>
  <c r="T167" i="11"/>
  <c r="T166" i="11" s="1"/>
  <c r="S166" i="11"/>
  <c r="K175" i="11"/>
  <c r="T177" i="11"/>
  <c r="T176" i="11" s="1"/>
  <c r="S176" i="11"/>
  <c r="S175" i="11" s="1"/>
  <c r="O199" i="11"/>
  <c r="T202" i="11"/>
  <c r="T200" i="11" s="1"/>
  <c r="T199" i="11" s="1"/>
  <c r="S200" i="11"/>
  <c r="T210" i="11"/>
  <c r="T209" i="11" s="1"/>
  <c r="S209" i="11"/>
  <c r="H175" i="11"/>
  <c r="J175" i="11"/>
  <c r="P175" i="11"/>
  <c r="R175" i="11"/>
  <c r="G176" i="11"/>
  <c r="G175" i="11" s="1"/>
  <c r="O176" i="11"/>
  <c r="O175" i="11" s="1"/>
  <c r="T185" i="11"/>
  <c r="K190" i="11"/>
  <c r="T191" i="11"/>
  <c r="T190" i="11" s="1"/>
  <c r="S190" i="11"/>
  <c r="E199" i="11"/>
  <c r="I199" i="11"/>
  <c r="M199" i="11"/>
  <c r="Q199" i="11"/>
  <c r="G209" i="11"/>
  <c r="G199" i="11" s="1"/>
  <c r="O209" i="11"/>
  <c r="T214" i="11"/>
  <c r="D223" i="11"/>
  <c r="F223" i="11"/>
  <c r="L223" i="11"/>
  <c r="N223" i="11"/>
  <c r="K224" i="11"/>
  <c r="K223" i="11" s="1"/>
  <c r="T225" i="11"/>
  <c r="T224" i="11" s="1"/>
  <c r="T223" i="11" s="1"/>
  <c r="S224" i="11"/>
  <c r="S223" i="11" s="1"/>
  <c r="S199" i="11" l="1"/>
  <c r="T175" i="11"/>
  <c r="T127" i="11"/>
  <c r="S103" i="11"/>
  <c r="Q270" i="11"/>
  <c r="I270" i="11"/>
  <c r="S151" i="11"/>
  <c r="K127" i="11"/>
  <c r="O79" i="11"/>
  <c r="K55" i="11"/>
  <c r="G261" i="11"/>
  <c r="S247" i="11"/>
  <c r="S7" i="11"/>
  <c r="K247" i="11"/>
  <c r="K7" i="11"/>
  <c r="N270" i="11"/>
  <c r="L270" i="11"/>
  <c r="F270" i="11"/>
  <c r="T261" i="11"/>
  <c r="G247" i="11"/>
  <c r="R270" i="11"/>
  <c r="P270" i="11"/>
  <c r="J270" i="11"/>
  <c r="H270" i="11"/>
  <c r="G256" i="11"/>
  <c r="T188" i="3"/>
  <c r="T187" i="3" s="1"/>
  <c r="G187" i="3"/>
  <c r="T55" i="11"/>
  <c r="M270" i="11"/>
  <c r="E270" i="11"/>
  <c r="T151" i="11"/>
  <c r="T79" i="11"/>
  <c r="O261" i="11"/>
  <c r="S256" i="11"/>
  <c r="T7" i="11"/>
  <c r="D270" i="11"/>
  <c r="S31" i="11"/>
  <c r="T32" i="11"/>
  <c r="T31" i="11" s="1"/>
  <c r="S261" i="11"/>
  <c r="O247" i="11"/>
  <c r="T181" i="3"/>
  <c r="T180" i="3" s="1"/>
  <c r="G180" i="3"/>
  <c r="T161" i="3"/>
  <c r="T160" i="3" s="1"/>
  <c r="G160" i="3"/>
  <c r="O7" i="11"/>
  <c r="G7" i="11"/>
  <c r="G170" i="3"/>
  <c r="T171" i="3"/>
  <c r="T170" i="3" s="1"/>
  <c r="O270" i="11" l="1"/>
  <c r="T247" i="11"/>
  <c r="G270" i="11"/>
  <c r="K270" i="11"/>
  <c r="S270" i="11"/>
  <c r="T270" i="11" l="1"/>
</calcChain>
</file>

<file path=xl/sharedStrings.xml><?xml version="1.0" encoding="utf-8"?>
<sst xmlns="http://schemas.openxmlformats.org/spreadsheetml/2006/main" count="904" uniqueCount="106">
  <si>
    <t>ÁREA: DIRECCIÓN GENERAL DE REGULACIÓN Y CONTROL</t>
  </si>
  <si>
    <t>MOVIMIENTOS VEHICULARES Y LICENCIAS
RESPONSABLE: ING. JUAN CARLOS ESPINOZA</t>
  </si>
  <si>
    <t>Índice</t>
  </si>
  <si>
    <t>AÑO</t>
  </si>
  <si>
    <t>CONCEPTO/MES</t>
  </si>
  <si>
    <t>CONCEPTO</t>
  </si>
  <si>
    <t>UNIDAD DE MEDIDA</t>
  </si>
  <si>
    <t>ENE</t>
  </si>
  <si>
    <t>FEB</t>
  </si>
  <si>
    <t>MAR</t>
  </si>
  <si>
    <t xml:space="preserve">TOTAL 1T 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</si>
  <si>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</si>
  <si>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</si>
  <si>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</si>
  <si>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</si>
  <si>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</si>
  <si>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</si>
  <si>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</si>
  <si>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</si>
  <si>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</si>
  <si>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AÑO </t>
  </si>
  <si>
    <t>Licencia</t>
  </si>
  <si>
    <t>Placa</t>
  </si>
  <si>
    <t>Baja</t>
  </si>
  <si>
    <t>TOTAL 1T</t>
  </si>
  <si>
    <t>TOTAL 2T</t>
  </si>
  <si>
    <t>TOTAL 3T</t>
  </si>
  <si>
    <t>TOTAL 4T</t>
  </si>
  <si>
    <t>DELEGACIÓN REGIONAL COLIMA</t>
  </si>
  <si>
    <t>Licencias Primera Vez (Total)</t>
  </si>
  <si>
    <t>Permiso</t>
  </si>
  <si>
    <t>Motociclista</t>
  </si>
  <si>
    <t>Automovilista</t>
  </si>
  <si>
    <t>Chofer Clase 1</t>
  </si>
  <si>
    <t>Chofer Clase 2</t>
  </si>
  <si>
    <t>Conductor de Servicio</t>
  </si>
  <si>
    <t>Permisos de Motociclista</t>
  </si>
  <si>
    <t>Permisos de Automovilista</t>
  </si>
  <si>
    <t>Doble Chofer Clase 1–Moto</t>
  </si>
  <si>
    <t>Doble Auto-Moto</t>
  </si>
  <si>
    <t>Licencias Renovación (Total)</t>
  </si>
  <si>
    <t>KIOSCOS DE SERVICIOS EN DIRECCIÓN REGIONAL  COLIMA (2,3,5,11,16,21, móvil)</t>
  </si>
  <si>
    <t>Licencias de renovación (total)</t>
  </si>
  <si>
    <t xml:space="preserve">ALTAS Y BAJAS VEHICULARES  EN LA DIRECCIÓN REGIONAL  COLIMA </t>
  </si>
  <si>
    <t>Placas /Altas vehiculares (total)</t>
  </si>
  <si>
    <t>Automóviles</t>
  </si>
  <si>
    <t>Camiones</t>
  </si>
  <si>
    <t>Ómnibus</t>
  </si>
  <si>
    <t>Remolques</t>
  </si>
  <si>
    <t>Motocicletas</t>
  </si>
  <si>
    <t>Antiguos</t>
  </si>
  <si>
    <t>Demostración</t>
  </si>
  <si>
    <t>Discapacidad</t>
  </si>
  <si>
    <t>Permisos de polarizados</t>
  </si>
  <si>
    <t>Permisos de traslados</t>
  </si>
  <si>
    <t>Placas provisionales</t>
  </si>
  <si>
    <t>Bajas Vehiculares (total)</t>
  </si>
  <si>
    <t>DELEGACIÓN REGIONAL TECOMÁN</t>
  </si>
  <si>
    <t>KIOSCOS DE SERVICIOS EN DIRECCIÓN REGIONAL  TECOMÁN (4,13)</t>
  </si>
  <si>
    <t>ALTAS Y BAJAS VEHICULARES EN LA DELEGACIÓN REGIONAL TECOMÁN</t>
  </si>
  <si>
    <t>DELEGACIÓN REGIONAL MANZANILLO</t>
  </si>
  <si>
    <t>Licencias Primera Vez  (Total)</t>
  </si>
  <si>
    <t>KIOSCOS DE SERVICIOS EN DIRECCIÓN REGIONAL  MANZANILLO (7,12,18)</t>
  </si>
  <si>
    <t>ALTAS Y BAJAS VEHICULARES EN LA DELEGACIÓN REGIONAL MANZANILLO</t>
  </si>
  <si>
    <t>TOTAL AÑO</t>
  </si>
  <si>
    <t>ESTADO DE COLIMA</t>
  </si>
  <si>
    <t>Total Flota Privada en el Estado de Colima</t>
  </si>
  <si>
    <t xml:space="preserve">Total de licencias por primera vez emitidas en Direcciones Regionales </t>
  </si>
  <si>
    <t>Total Flota Mercantil en el Estado de Colima</t>
  </si>
  <si>
    <t>Total Flota de Servicio Público en el Estado de Colima</t>
  </si>
  <si>
    <t>Total Flota en el Estado de Colima</t>
  </si>
  <si>
    <t>Total de licencias por renovación emitidas en Direcciones Regionales</t>
  </si>
  <si>
    <t>Total de licencias por renovación emitidas en Kioskos de Gobierno</t>
  </si>
  <si>
    <t xml:space="preserve">Total de Altas Vehiculares </t>
  </si>
  <si>
    <t>Total de Bajas Vehiculares</t>
  </si>
  <si>
    <t>Ixtlahuacán</t>
  </si>
  <si>
    <t>FLOTA VEHICULAR DEL ESTADO DE COLIMA</t>
  </si>
  <si>
    <t>RESPONSABLE: ING. BELISARIO ARRAYALES</t>
  </si>
  <si>
    <t>Armería</t>
  </si>
  <si>
    <t>Flota Privada (total)</t>
  </si>
  <si>
    <t>Autos</t>
  </si>
  <si>
    <t>Flota</t>
  </si>
  <si>
    <t>Motos</t>
  </si>
  <si>
    <t>Flota Mercantil (total)</t>
  </si>
  <si>
    <t>Vehículos de emergencia</t>
  </si>
  <si>
    <t>Flota de Servicio Público (total)</t>
  </si>
  <si>
    <t>Taxis</t>
  </si>
  <si>
    <t>Mixto</t>
  </si>
  <si>
    <t>Carga y Materialistas</t>
  </si>
  <si>
    <t>Colectivo Urbano</t>
  </si>
  <si>
    <t>Colectivo Suburbano</t>
  </si>
  <si>
    <t>Colectivo Foráneo</t>
  </si>
  <si>
    <t>Turístico</t>
  </si>
  <si>
    <t>De Personal</t>
  </si>
  <si>
    <t>Colima</t>
  </si>
  <si>
    <t>Flota Privadal (total)</t>
  </si>
  <si>
    <t>Urbano</t>
  </si>
  <si>
    <t>Suburbano</t>
  </si>
  <si>
    <t>Foráneo</t>
  </si>
  <si>
    <t>Comala</t>
  </si>
  <si>
    <t>Coquimatlán</t>
  </si>
  <si>
    <t>Cuauhtémoc</t>
  </si>
  <si>
    <t>Manzanillo</t>
  </si>
  <si>
    <t>Minatitlán</t>
  </si>
  <si>
    <t>Tecomán</t>
  </si>
  <si>
    <t>Villa de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</si>
</sst>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#,##0_ ;\-#,##0\ "/>
  </numFmts>
  <fonts count="25">
    <font>
      <sz val="12"/>
      <color rgb="FF000000"/>
      <name val="Calibri"/>
    </font>
    <font>
      <sz val="10"/>
      <name val="Calibri"/>
    </font>
    <font>
      <b/>
      <sz val="12"/>
      <color rgb="FF000000"/>
      <name val="Calibri"/>
    </font>
    <font>
      <sz val="12"/>
      <name val="Calibri"/>
    </font>
    <font>
      <sz val="10"/>
      <color rgb="FF000000"/>
      <name val="Calibri"/>
    </font>
    <font>
      <b/>
      <sz val="10"/>
      <name val="Calibri"/>
    </font>
    <font>
      <b/>
      <sz val="10"/>
      <color rgb="FF000000"/>
      <name val="Calibri"/>
    </font>
    <font>
      <sz val="14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b/>
      <sz val="14"/>
      <name val="Calibri"/>
    </font>
    <font>
      <i/>
      <sz val="10"/>
      <color rgb="FF000000"/>
      <name val="Calibri"/>
    </font>
    <font>
      <b/>
      <sz val="10"/>
      <color rgb="FFC55A11"/>
      <name val="Calibri"/>
    </font>
    <font>
      <i/>
      <sz val="10"/>
      <name val="Calibri"/>
    </font>
    <font>
      <b/>
      <sz val="12"/>
      <color rgb="FFC55A11"/>
      <name val="Calibri"/>
    </font>
    <font>
      <b/>
      <sz val="11"/>
      <name val="Calibri"/>
    </font>
    <font>
      <b/>
      <sz val="11"/>
      <color rgb="FF000000"/>
      <name val="Calibri"/>
    </font>
    <font>
      <b/>
      <sz val="11"/>
      <color rgb="FFC55A11"/>
      <name val="Calibri"/>
    </font>
    <font>
      <sz val="10"/>
      <color rgb="FFFF0000"/>
      <name val="Calibri"/>
    </font>
    <font>
      <i/>
      <sz val="12"/>
      <color rgb="FF000000"/>
      <name val="Calibri"/>
    </font>
    <font>
      <b/>
      <i/>
      <sz val="11"/>
      <name val="Calibri"/>
    </font>
    <font>
      <i/>
      <sz val="12"/>
      <name val="Calibri"/>
    </font>
    <font>
      <b/>
      <i/>
      <sz val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D0CECE"/>
        <bgColor rgb="FFD0CECE"/>
      </patternFill>
    </fill>
    <fill>
      <patternFill patternType="solid">
        <fgColor rgb="FFA8D08D"/>
        <bgColor rgb="FFA8D08D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0" fillId="2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4" fillId="4" borderId="1" xfId="0" applyFont="1" applyFill="1" applyBorder="1"/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left" wrapText="1"/>
    </xf>
    <xf numFmtId="164" fontId="14" fillId="4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3" fontId="19" fillId="4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4" fontId="22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/>
    <xf numFmtId="0" fontId="14" fillId="3" borderId="6" xfId="0" applyFont="1" applyFill="1" applyBorder="1" applyAlignment="1">
      <alignment horizontal="center" vertical="center"/>
    </xf>
    <xf numFmtId="0" fontId="3" fillId="0" borderId="8" xfId="0" applyFont="1" applyBorder="1"/>
    <xf numFmtId="0" fontId="6" fillId="3" borderId="2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14" fillId="3" borderId="7" xfId="0" applyFont="1" applyFill="1" applyBorder="1" applyAlignment="1">
      <alignment horizontal="center" vertical="center"/>
    </xf>
    <xf numFmtId="0" fontId="3" fillId="0" borderId="9" xfId="0" applyFont="1" applyBorder="1"/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14" fillId="3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14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1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14" fillId="3" borderId="12" xfId="0" applyFont="1" applyFill="1" applyBorder="1" applyAlignment="1">
      <alignment horizontal="center" vertical="center"/>
    </xf>
    <xf numFmtId="0" fontId="3" fillId="0" borderId="14" xfId="0" applyFont="1" applyBorder="1"/>
    <xf numFmtId="0" fontId="1" fillId="2" borderId="1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0" borderId="19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/>
  </sheetViews>
  <sheetFormatPr baseColWidth="10" defaultColWidth="13.5" defaultRowHeight="15" customHeight="1"/>
  <cols>
    <col min="1" max="1" width="2.125" customWidth="1"/>
    <col min="2" max="2" width="38.375" customWidth="1"/>
    <col min="3" max="3" width="10.125" customWidth="1"/>
    <col min="4" max="4" width="6.375" customWidth="1"/>
    <col min="5" max="5" width="4.125" customWidth="1"/>
    <col min="6" max="6" width="5" customWidth="1"/>
    <col min="7" max="7" width="8.875" customWidth="1"/>
    <col min="8" max="10" width="5" customWidth="1"/>
    <col min="11" max="11" width="8.875" customWidth="1"/>
    <col min="12" max="14" width="5" customWidth="1"/>
    <col min="15" max="15" width="8.875" customWidth="1"/>
    <col min="16" max="18" width="5" customWidth="1"/>
    <col min="19" max="19" width="8.875" customWidth="1"/>
    <col min="20" max="20" width="10.625" customWidth="1"/>
    <col min="21" max="27" width="13.5" customWidth="1"/>
  </cols>
  <sheetData>
    <row r="1" spans="1:27" ht="21">
      <c r="A1" s="3"/>
      <c r="B1" s="86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  <c r="U1" s="3"/>
      <c r="V1" s="3"/>
      <c r="W1" s="3"/>
      <c r="X1" s="3"/>
      <c r="Y1" s="3"/>
      <c r="Z1" s="3"/>
      <c r="AA1" s="3"/>
    </row>
    <row r="2" spans="1:27" ht="36.75" customHeight="1">
      <c r="A2" s="3"/>
      <c r="B2" s="84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3"/>
      <c r="V2" s="3"/>
      <c r="W2" s="3"/>
      <c r="X2" s="3"/>
      <c r="Y2" s="3"/>
      <c r="Z2" s="3"/>
      <c r="AA2" s="3"/>
    </row>
    <row r="3" spans="1:27" ht="36.75" customHeight="1">
      <c r="A3" s="3"/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3"/>
      <c r="Z3" s="3"/>
      <c r="AA3" s="3"/>
    </row>
    <row r="4" spans="1:27" ht="18.75">
      <c r="A4" s="1"/>
      <c r="B4" s="9" t="s">
        <v>3</v>
      </c>
      <c r="C4" s="85">
        <v>2018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  <c r="U4" s="1"/>
      <c r="V4" s="1"/>
      <c r="W4" s="1"/>
      <c r="X4" s="1"/>
      <c r="Y4" s="1"/>
      <c r="Z4" s="1"/>
      <c r="AA4" s="1"/>
    </row>
    <row r="5" spans="1:27" ht="26.25">
      <c r="A5" s="10"/>
      <c r="B5" s="14" t="s">
        <v>4</v>
      </c>
      <c r="C5" s="15" t="s">
        <v>6</v>
      </c>
      <c r="D5" s="16" t="s">
        <v>7</v>
      </c>
      <c r="E5" s="16" t="s">
        <v>8</v>
      </c>
      <c r="F5" s="16" t="s">
        <v>9</v>
      </c>
      <c r="G5" s="17" t="s">
        <v>24</v>
      </c>
      <c r="H5" s="16" t="s">
        <v>11</v>
      </c>
      <c r="I5" s="16" t="s">
        <v>12</v>
      </c>
      <c r="J5" s="16" t="s">
        <v>13</v>
      </c>
      <c r="K5" s="17" t="s">
        <v>25</v>
      </c>
      <c r="L5" s="16" t="s">
        <v>14</v>
      </c>
      <c r="M5" s="16" t="s">
        <v>15</v>
      </c>
      <c r="N5" s="16" t="s">
        <v>16</v>
      </c>
      <c r="O5" s="17" t="s">
        <v>26</v>
      </c>
      <c r="P5" s="16" t="s">
        <v>17</v>
      </c>
      <c r="Q5" s="16" t="s">
        <v>18</v>
      </c>
      <c r="R5" s="16" t="s">
        <v>19</v>
      </c>
      <c r="S5" s="17" t="s">
        <v>27</v>
      </c>
      <c r="T5" s="17" t="s">
        <v>20</v>
      </c>
      <c r="U5" s="10"/>
      <c r="V5" s="10"/>
      <c r="W5" s="10"/>
      <c r="X5" s="10"/>
      <c r="Y5" s="10"/>
      <c r="Z5" s="10"/>
      <c r="AA5" s="10"/>
    </row>
    <row r="6" spans="1:27" ht="13.5" customHeight="1">
      <c r="A6" s="1"/>
      <c r="B6" s="81" t="s">
        <v>28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  <c r="U6" s="1"/>
      <c r="V6" s="1"/>
      <c r="W6" s="1"/>
      <c r="X6" s="1"/>
      <c r="Y6" s="1"/>
      <c r="Z6" s="1"/>
      <c r="AA6" s="1"/>
    </row>
    <row r="7" spans="1:27" ht="13.5" customHeight="1">
      <c r="A7" s="1"/>
      <c r="B7" s="91" t="s">
        <v>29</v>
      </c>
      <c r="C7" s="83"/>
      <c r="D7" s="18">
        <f t="shared" ref="D7:T7" si="0">SUM(D8:D16)</f>
        <v>401</v>
      </c>
      <c r="E7" s="18">
        <f t="shared" si="0"/>
        <v>303</v>
      </c>
      <c r="F7" s="18">
        <f t="shared" si="0"/>
        <v>1115</v>
      </c>
      <c r="G7" s="19">
        <f t="shared" si="0"/>
        <v>1819</v>
      </c>
      <c r="H7" s="18">
        <f t="shared" si="0"/>
        <v>559</v>
      </c>
      <c r="I7" s="18">
        <f t="shared" si="0"/>
        <v>358</v>
      </c>
      <c r="J7" s="18">
        <f t="shared" si="0"/>
        <v>287</v>
      </c>
      <c r="K7" s="19">
        <f t="shared" si="0"/>
        <v>1204</v>
      </c>
      <c r="L7" s="18">
        <f t="shared" si="0"/>
        <v>426</v>
      </c>
      <c r="M7" s="18">
        <f t="shared" si="0"/>
        <v>469</v>
      </c>
      <c r="N7" s="18">
        <f t="shared" si="0"/>
        <v>344</v>
      </c>
      <c r="O7" s="19">
        <f t="shared" si="0"/>
        <v>1239</v>
      </c>
      <c r="P7" s="18">
        <f t="shared" si="0"/>
        <v>425</v>
      </c>
      <c r="Q7" s="18">
        <f t="shared" si="0"/>
        <v>340</v>
      </c>
      <c r="R7" s="18">
        <f t="shared" si="0"/>
        <v>462</v>
      </c>
      <c r="S7" s="19">
        <f t="shared" si="0"/>
        <v>1227</v>
      </c>
      <c r="T7" s="19">
        <f t="shared" si="0"/>
        <v>5489</v>
      </c>
      <c r="U7" s="1"/>
      <c r="V7" s="1"/>
      <c r="W7" s="1"/>
      <c r="X7" s="1"/>
      <c r="Y7" s="1"/>
      <c r="Z7" s="1"/>
      <c r="AA7" s="1"/>
    </row>
    <row r="8" spans="1:27" ht="13.5" customHeight="1">
      <c r="A8" s="1"/>
      <c r="B8" s="20" t="s">
        <v>31</v>
      </c>
      <c r="C8" s="21" t="s">
        <v>21</v>
      </c>
      <c r="D8" s="22">
        <v>47</v>
      </c>
      <c r="E8" s="22">
        <v>43</v>
      </c>
      <c r="F8" s="22">
        <v>87</v>
      </c>
      <c r="G8" s="23">
        <f t="shared" ref="G8:G16" si="1">SUM(D8:F8)</f>
        <v>177</v>
      </c>
      <c r="H8" s="22">
        <v>52</v>
      </c>
      <c r="I8" s="22">
        <v>47</v>
      </c>
      <c r="J8" s="22">
        <v>29</v>
      </c>
      <c r="K8" s="23">
        <f t="shared" ref="K8:K16" si="2">SUM(H8:J8)</f>
        <v>128</v>
      </c>
      <c r="L8" s="24">
        <v>46</v>
      </c>
      <c r="M8" s="22">
        <v>61</v>
      </c>
      <c r="N8" s="22">
        <v>51</v>
      </c>
      <c r="O8" s="23">
        <f t="shared" ref="O8:O16" si="3">SUM(L8:N8)</f>
        <v>158</v>
      </c>
      <c r="P8" s="22">
        <v>59</v>
      </c>
      <c r="Q8" s="22">
        <v>53</v>
      </c>
      <c r="R8" s="22">
        <v>69</v>
      </c>
      <c r="S8" s="23">
        <f t="shared" ref="S8:S16" si="4">SUM(P8:R8)</f>
        <v>181</v>
      </c>
      <c r="T8" s="25">
        <f t="shared" ref="T8:T16" si="5">G8+K8+O8+S8</f>
        <v>644</v>
      </c>
      <c r="U8" s="1"/>
      <c r="V8" s="1"/>
      <c r="W8" s="1"/>
      <c r="X8" s="1"/>
      <c r="Y8" s="1"/>
      <c r="Z8" s="1"/>
      <c r="AA8" s="1"/>
    </row>
    <row r="9" spans="1:27" ht="13.5" customHeight="1">
      <c r="A9" s="1"/>
      <c r="B9" s="20" t="s">
        <v>32</v>
      </c>
      <c r="C9" s="21" t="s">
        <v>21</v>
      </c>
      <c r="D9" s="22">
        <v>205</v>
      </c>
      <c r="E9" s="22">
        <v>124</v>
      </c>
      <c r="F9" s="22">
        <v>532</v>
      </c>
      <c r="G9" s="23">
        <f t="shared" si="1"/>
        <v>861</v>
      </c>
      <c r="H9" s="22">
        <v>342</v>
      </c>
      <c r="I9" s="22">
        <v>166</v>
      </c>
      <c r="J9" s="22">
        <v>145</v>
      </c>
      <c r="K9" s="23">
        <f t="shared" si="2"/>
        <v>653</v>
      </c>
      <c r="L9" s="24">
        <v>189</v>
      </c>
      <c r="M9" s="22">
        <v>216</v>
      </c>
      <c r="N9" s="22">
        <v>125</v>
      </c>
      <c r="O9" s="23">
        <f t="shared" si="3"/>
        <v>530</v>
      </c>
      <c r="P9" s="22">
        <v>180</v>
      </c>
      <c r="Q9" s="22">
        <v>127</v>
      </c>
      <c r="R9" s="22">
        <v>196</v>
      </c>
      <c r="S9" s="23">
        <f t="shared" si="4"/>
        <v>503</v>
      </c>
      <c r="T9" s="25">
        <f t="shared" si="5"/>
        <v>2547</v>
      </c>
      <c r="U9" s="1"/>
      <c r="V9" s="1"/>
      <c r="W9" s="1"/>
      <c r="X9" s="1"/>
      <c r="Y9" s="1"/>
      <c r="Z9" s="1"/>
      <c r="AA9" s="1"/>
    </row>
    <row r="10" spans="1:27" ht="13.5" customHeight="1">
      <c r="A10" s="1"/>
      <c r="B10" s="20" t="s">
        <v>33</v>
      </c>
      <c r="C10" s="21" t="s">
        <v>21</v>
      </c>
      <c r="D10" s="22">
        <v>15</v>
      </c>
      <c r="E10" s="22">
        <v>14</v>
      </c>
      <c r="F10" s="22">
        <v>32</v>
      </c>
      <c r="G10" s="23">
        <f t="shared" si="1"/>
        <v>61</v>
      </c>
      <c r="H10" s="22">
        <v>11</v>
      </c>
      <c r="I10" s="22">
        <v>14</v>
      </c>
      <c r="J10" s="22">
        <v>12</v>
      </c>
      <c r="K10" s="23">
        <f t="shared" si="2"/>
        <v>37</v>
      </c>
      <c r="L10" s="24">
        <v>40</v>
      </c>
      <c r="M10" s="22">
        <v>32</v>
      </c>
      <c r="N10" s="22">
        <v>37</v>
      </c>
      <c r="O10" s="23">
        <f t="shared" si="3"/>
        <v>109</v>
      </c>
      <c r="P10" s="22">
        <v>50</v>
      </c>
      <c r="Q10" s="22">
        <v>28</v>
      </c>
      <c r="R10" s="22">
        <v>71</v>
      </c>
      <c r="S10" s="23">
        <f t="shared" si="4"/>
        <v>149</v>
      </c>
      <c r="T10" s="25">
        <f t="shared" si="5"/>
        <v>356</v>
      </c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20" t="s">
        <v>34</v>
      </c>
      <c r="C11" s="21" t="s">
        <v>21</v>
      </c>
      <c r="D11" s="22">
        <v>20</v>
      </c>
      <c r="E11" s="22">
        <v>13</v>
      </c>
      <c r="F11" s="22">
        <v>25</v>
      </c>
      <c r="G11" s="23">
        <f t="shared" si="1"/>
        <v>58</v>
      </c>
      <c r="H11" s="22">
        <v>8</v>
      </c>
      <c r="I11" s="22">
        <v>8</v>
      </c>
      <c r="J11" s="22">
        <v>9</v>
      </c>
      <c r="K11" s="23">
        <f t="shared" si="2"/>
        <v>25</v>
      </c>
      <c r="L11" s="24">
        <v>15</v>
      </c>
      <c r="M11" s="22">
        <v>27</v>
      </c>
      <c r="N11" s="22">
        <v>14</v>
      </c>
      <c r="O11" s="23">
        <f t="shared" si="3"/>
        <v>56</v>
      </c>
      <c r="P11" s="22">
        <v>15</v>
      </c>
      <c r="Q11" s="22">
        <v>21</v>
      </c>
      <c r="R11" s="22">
        <v>15</v>
      </c>
      <c r="S11" s="23">
        <f t="shared" si="4"/>
        <v>51</v>
      </c>
      <c r="T11" s="25">
        <f t="shared" si="5"/>
        <v>190</v>
      </c>
      <c r="U11" s="1"/>
      <c r="V11" s="1"/>
      <c r="W11" s="1"/>
      <c r="X11" s="1"/>
      <c r="Y11" s="1"/>
      <c r="Z11" s="1"/>
      <c r="AA11" s="1"/>
    </row>
    <row r="12" spans="1:27" ht="13.5" customHeight="1">
      <c r="A12" s="1"/>
      <c r="B12" s="20" t="s">
        <v>35</v>
      </c>
      <c r="C12" s="21" t="s">
        <v>21</v>
      </c>
      <c r="D12" s="22">
        <v>27</v>
      </c>
      <c r="E12" s="22">
        <v>33</v>
      </c>
      <c r="F12" s="22">
        <v>41</v>
      </c>
      <c r="G12" s="23">
        <f t="shared" si="1"/>
        <v>101</v>
      </c>
      <c r="H12" s="22">
        <v>25</v>
      </c>
      <c r="I12" s="22">
        <v>30</v>
      </c>
      <c r="J12" s="22">
        <v>22</v>
      </c>
      <c r="K12" s="23">
        <f t="shared" si="2"/>
        <v>77</v>
      </c>
      <c r="L12" s="24">
        <v>46</v>
      </c>
      <c r="M12" s="22">
        <v>28</v>
      </c>
      <c r="N12" s="22">
        <v>36</v>
      </c>
      <c r="O12" s="23">
        <f t="shared" si="3"/>
        <v>110</v>
      </c>
      <c r="P12" s="22">
        <v>44</v>
      </c>
      <c r="Q12" s="22">
        <v>37</v>
      </c>
      <c r="R12" s="22">
        <v>16</v>
      </c>
      <c r="S12" s="23">
        <f t="shared" si="4"/>
        <v>97</v>
      </c>
      <c r="T12" s="25">
        <f t="shared" si="5"/>
        <v>385</v>
      </c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20" t="s">
        <v>36</v>
      </c>
      <c r="C13" s="21" t="s">
        <v>21</v>
      </c>
      <c r="D13" s="22">
        <v>32</v>
      </c>
      <c r="E13" s="22">
        <v>12</v>
      </c>
      <c r="F13" s="22">
        <v>16</v>
      </c>
      <c r="G13" s="23">
        <f t="shared" si="1"/>
        <v>60</v>
      </c>
      <c r="H13" s="22">
        <v>25</v>
      </c>
      <c r="I13" s="22">
        <v>23</v>
      </c>
      <c r="J13" s="22">
        <v>26</v>
      </c>
      <c r="K13" s="23">
        <f t="shared" si="2"/>
        <v>74</v>
      </c>
      <c r="L13" s="24">
        <v>26</v>
      </c>
      <c r="M13" s="22">
        <v>35</v>
      </c>
      <c r="N13" s="22">
        <v>12</v>
      </c>
      <c r="O13" s="23">
        <f t="shared" si="3"/>
        <v>73</v>
      </c>
      <c r="P13" s="22">
        <v>15</v>
      </c>
      <c r="Q13" s="22">
        <v>11</v>
      </c>
      <c r="R13" s="22">
        <v>22</v>
      </c>
      <c r="S13" s="23">
        <f t="shared" si="4"/>
        <v>48</v>
      </c>
      <c r="T13" s="25">
        <f t="shared" si="5"/>
        <v>255</v>
      </c>
      <c r="U13" s="1"/>
      <c r="V13" s="1"/>
      <c r="W13" s="1"/>
      <c r="X13" s="1"/>
      <c r="Y13" s="1"/>
      <c r="Z13" s="1"/>
      <c r="AA13" s="1"/>
    </row>
    <row r="14" spans="1:27" ht="13.5" customHeight="1">
      <c r="A14" s="1"/>
      <c r="B14" s="20" t="s">
        <v>37</v>
      </c>
      <c r="C14" s="21" t="s">
        <v>21</v>
      </c>
      <c r="D14" s="22">
        <v>6</v>
      </c>
      <c r="E14" s="22">
        <v>1</v>
      </c>
      <c r="F14" s="22">
        <v>9</v>
      </c>
      <c r="G14" s="23">
        <f t="shared" si="1"/>
        <v>16</v>
      </c>
      <c r="H14" s="22">
        <v>6</v>
      </c>
      <c r="I14" s="22">
        <v>5</v>
      </c>
      <c r="J14" s="22">
        <v>3</v>
      </c>
      <c r="K14" s="23">
        <f t="shared" si="2"/>
        <v>14</v>
      </c>
      <c r="L14" s="24">
        <v>7</v>
      </c>
      <c r="M14" s="22">
        <v>8</v>
      </c>
      <c r="N14" s="22">
        <v>7</v>
      </c>
      <c r="O14" s="23">
        <f t="shared" si="3"/>
        <v>22</v>
      </c>
      <c r="P14" s="22">
        <v>1</v>
      </c>
      <c r="Q14" s="22">
        <v>2</v>
      </c>
      <c r="R14" s="22">
        <v>3</v>
      </c>
      <c r="S14" s="23">
        <f t="shared" si="4"/>
        <v>6</v>
      </c>
      <c r="T14" s="25">
        <f t="shared" si="5"/>
        <v>58</v>
      </c>
      <c r="U14" s="1"/>
      <c r="V14" s="1"/>
      <c r="W14" s="1"/>
      <c r="X14" s="1"/>
      <c r="Y14" s="1"/>
      <c r="Z14" s="1"/>
      <c r="AA14" s="1"/>
    </row>
    <row r="15" spans="1:27" ht="13.5" customHeight="1">
      <c r="A15" s="1"/>
      <c r="B15" s="20" t="s">
        <v>38</v>
      </c>
      <c r="C15" s="21" t="s">
        <v>21</v>
      </c>
      <c r="D15" s="22">
        <v>37</v>
      </c>
      <c r="E15" s="22">
        <v>43</v>
      </c>
      <c r="F15" s="22">
        <v>221</v>
      </c>
      <c r="G15" s="23">
        <f t="shared" si="1"/>
        <v>301</v>
      </c>
      <c r="H15" s="22">
        <v>80</v>
      </c>
      <c r="I15" s="22">
        <v>50</v>
      </c>
      <c r="J15" s="22">
        <v>35</v>
      </c>
      <c r="K15" s="23">
        <f t="shared" si="2"/>
        <v>165</v>
      </c>
      <c r="L15" s="24">
        <v>40</v>
      </c>
      <c r="M15" s="22">
        <v>45</v>
      </c>
      <c r="N15" s="22">
        <v>38</v>
      </c>
      <c r="O15" s="23">
        <f t="shared" si="3"/>
        <v>123</v>
      </c>
      <c r="P15" s="22">
        <v>31</v>
      </c>
      <c r="Q15" s="22">
        <v>32</v>
      </c>
      <c r="R15" s="22">
        <v>44</v>
      </c>
      <c r="S15" s="23">
        <f t="shared" si="4"/>
        <v>107</v>
      </c>
      <c r="T15" s="25">
        <f t="shared" si="5"/>
        <v>696</v>
      </c>
      <c r="U15" s="1"/>
      <c r="V15" s="1"/>
      <c r="W15" s="1"/>
      <c r="X15" s="1"/>
      <c r="Y15" s="1"/>
      <c r="Z15" s="1"/>
      <c r="AA15" s="1"/>
    </row>
    <row r="16" spans="1:27" ht="13.5" customHeight="1">
      <c r="A16" s="1"/>
      <c r="B16" s="20" t="s">
        <v>39</v>
      </c>
      <c r="C16" s="21" t="s">
        <v>21</v>
      </c>
      <c r="D16" s="22">
        <v>12</v>
      </c>
      <c r="E16" s="22">
        <v>20</v>
      </c>
      <c r="F16" s="22">
        <v>152</v>
      </c>
      <c r="G16" s="23">
        <f t="shared" si="1"/>
        <v>184</v>
      </c>
      <c r="H16" s="22">
        <v>10</v>
      </c>
      <c r="I16" s="22">
        <v>15</v>
      </c>
      <c r="J16" s="22">
        <v>6</v>
      </c>
      <c r="K16" s="23">
        <f t="shared" si="2"/>
        <v>31</v>
      </c>
      <c r="L16" s="24">
        <v>17</v>
      </c>
      <c r="M16" s="22">
        <v>17</v>
      </c>
      <c r="N16" s="22">
        <v>24</v>
      </c>
      <c r="O16" s="23">
        <f t="shared" si="3"/>
        <v>58</v>
      </c>
      <c r="P16" s="22">
        <v>30</v>
      </c>
      <c r="Q16" s="22">
        <v>29</v>
      </c>
      <c r="R16" s="22">
        <v>26</v>
      </c>
      <c r="S16" s="23">
        <f t="shared" si="4"/>
        <v>85</v>
      </c>
      <c r="T16" s="25">
        <f t="shared" si="5"/>
        <v>358</v>
      </c>
      <c r="U16" s="1"/>
      <c r="V16" s="1"/>
      <c r="W16" s="1"/>
      <c r="X16" s="1"/>
      <c r="Y16" s="1"/>
      <c r="Z16" s="1"/>
      <c r="AA16" s="1"/>
    </row>
    <row r="17" spans="1:27" ht="13.5" customHeight="1">
      <c r="A17" s="1"/>
      <c r="B17" s="91" t="s">
        <v>40</v>
      </c>
      <c r="C17" s="83"/>
      <c r="D17" s="18">
        <f t="shared" ref="D17:T17" si="6">SUM(D18:D26)</f>
        <v>710</v>
      </c>
      <c r="E17" s="18">
        <f t="shared" si="6"/>
        <v>427</v>
      </c>
      <c r="F17" s="18">
        <f t="shared" si="6"/>
        <v>1495</v>
      </c>
      <c r="G17" s="19">
        <f t="shared" si="6"/>
        <v>2632</v>
      </c>
      <c r="H17" s="18">
        <f t="shared" si="6"/>
        <v>543</v>
      </c>
      <c r="I17" s="18">
        <f t="shared" si="6"/>
        <v>510</v>
      </c>
      <c r="J17" s="18">
        <f t="shared" si="6"/>
        <v>466</v>
      </c>
      <c r="K17" s="19">
        <f t="shared" si="6"/>
        <v>1519</v>
      </c>
      <c r="L17" s="18">
        <f t="shared" si="6"/>
        <v>558</v>
      </c>
      <c r="M17" s="18">
        <f t="shared" si="6"/>
        <v>807</v>
      </c>
      <c r="N17" s="18">
        <f t="shared" si="6"/>
        <v>625</v>
      </c>
      <c r="O17" s="19">
        <f t="shared" si="6"/>
        <v>1990</v>
      </c>
      <c r="P17" s="18">
        <f t="shared" si="6"/>
        <v>624</v>
      </c>
      <c r="Q17" s="18">
        <f t="shared" si="6"/>
        <v>567</v>
      </c>
      <c r="R17" s="18">
        <f t="shared" si="6"/>
        <v>732</v>
      </c>
      <c r="S17" s="19">
        <f t="shared" si="6"/>
        <v>1923</v>
      </c>
      <c r="T17" s="19">
        <f t="shared" si="6"/>
        <v>8064</v>
      </c>
      <c r="U17" s="1"/>
      <c r="V17" s="1"/>
      <c r="W17" s="1"/>
      <c r="X17" s="1"/>
      <c r="Y17" s="1"/>
      <c r="Z17" s="1"/>
      <c r="AA17" s="1"/>
    </row>
    <row r="18" spans="1:27" ht="15.75">
      <c r="A18" s="1"/>
      <c r="B18" s="20" t="s">
        <v>31</v>
      </c>
      <c r="C18" s="21" t="s">
        <v>21</v>
      </c>
      <c r="D18" s="22">
        <v>27</v>
      </c>
      <c r="E18" s="22">
        <v>18</v>
      </c>
      <c r="F18" s="22">
        <v>49</v>
      </c>
      <c r="G18" s="23">
        <f t="shared" ref="G18:G26" si="7">SUM(D18:F18)</f>
        <v>94</v>
      </c>
      <c r="H18" s="22">
        <v>17</v>
      </c>
      <c r="I18" s="22">
        <v>19</v>
      </c>
      <c r="J18" s="22">
        <v>14</v>
      </c>
      <c r="K18" s="23">
        <f t="shared" ref="K18:K26" si="8">SUM(H18:J18)</f>
        <v>50</v>
      </c>
      <c r="L18" s="22">
        <v>23</v>
      </c>
      <c r="M18" s="22">
        <v>44</v>
      </c>
      <c r="N18" s="22">
        <v>22</v>
      </c>
      <c r="O18" s="23">
        <f t="shared" ref="O18:O26" si="9">SUM(L18:N18)</f>
        <v>89</v>
      </c>
      <c r="P18" s="22">
        <v>18</v>
      </c>
      <c r="Q18" s="22">
        <v>25</v>
      </c>
      <c r="R18" s="22">
        <v>37</v>
      </c>
      <c r="S18" s="23">
        <f t="shared" ref="S18:S26" si="10">SUM(P18:R18)</f>
        <v>80</v>
      </c>
      <c r="T18" s="25">
        <f t="shared" ref="T18:T26" si="11">G18+K18+O18+S18</f>
        <v>313</v>
      </c>
      <c r="U18" s="1"/>
      <c r="V18" s="1"/>
      <c r="W18" s="1"/>
      <c r="X18" s="1"/>
      <c r="Y18" s="1"/>
      <c r="Z18" s="1"/>
      <c r="AA18" s="1"/>
    </row>
    <row r="19" spans="1:27" ht="13.5" customHeight="1">
      <c r="A19" s="1"/>
      <c r="B19" s="20" t="s">
        <v>32</v>
      </c>
      <c r="C19" s="21" t="s">
        <v>21</v>
      </c>
      <c r="D19" s="22">
        <v>184</v>
      </c>
      <c r="E19" s="22">
        <v>83</v>
      </c>
      <c r="F19" s="22">
        <v>359</v>
      </c>
      <c r="G19" s="23">
        <f t="shared" si="7"/>
        <v>626</v>
      </c>
      <c r="H19" s="22">
        <v>134</v>
      </c>
      <c r="I19" s="22">
        <v>107</v>
      </c>
      <c r="J19" s="22">
        <v>87</v>
      </c>
      <c r="K19" s="23">
        <f t="shared" si="8"/>
        <v>328</v>
      </c>
      <c r="L19" s="22">
        <v>118</v>
      </c>
      <c r="M19" s="22">
        <v>162</v>
      </c>
      <c r="N19" s="22">
        <v>126</v>
      </c>
      <c r="O19" s="23">
        <f t="shared" si="9"/>
        <v>406</v>
      </c>
      <c r="P19" s="22">
        <v>133</v>
      </c>
      <c r="Q19" s="22">
        <v>140</v>
      </c>
      <c r="R19" s="22">
        <v>154</v>
      </c>
      <c r="S19" s="23">
        <f t="shared" si="10"/>
        <v>427</v>
      </c>
      <c r="T19" s="25">
        <f t="shared" si="11"/>
        <v>1787</v>
      </c>
      <c r="U19" s="1"/>
      <c r="V19" s="1"/>
      <c r="W19" s="1"/>
      <c r="X19" s="1"/>
      <c r="Y19" s="1"/>
      <c r="Z19" s="1"/>
      <c r="AA19" s="1"/>
    </row>
    <row r="20" spans="1:27" ht="13.5" customHeight="1">
      <c r="A20" s="1"/>
      <c r="B20" s="20" t="s">
        <v>33</v>
      </c>
      <c r="C20" s="21" t="s">
        <v>21</v>
      </c>
      <c r="D20" s="22">
        <v>361</v>
      </c>
      <c r="E20" s="22">
        <v>250</v>
      </c>
      <c r="F20" s="22">
        <v>646</v>
      </c>
      <c r="G20" s="23">
        <f t="shared" si="7"/>
        <v>1257</v>
      </c>
      <c r="H20" s="22">
        <v>282</v>
      </c>
      <c r="I20" s="22">
        <v>275</v>
      </c>
      <c r="J20" s="22">
        <v>236</v>
      </c>
      <c r="K20" s="23">
        <f t="shared" si="8"/>
        <v>793</v>
      </c>
      <c r="L20" s="22">
        <v>264</v>
      </c>
      <c r="M20" s="22">
        <v>406</v>
      </c>
      <c r="N20" s="22">
        <v>299</v>
      </c>
      <c r="O20" s="23">
        <f t="shared" si="9"/>
        <v>969</v>
      </c>
      <c r="P20" s="22">
        <v>301</v>
      </c>
      <c r="Q20" s="22">
        <v>274</v>
      </c>
      <c r="R20" s="22">
        <v>423</v>
      </c>
      <c r="S20" s="23">
        <f t="shared" si="10"/>
        <v>998</v>
      </c>
      <c r="T20" s="25">
        <f t="shared" si="11"/>
        <v>4017</v>
      </c>
      <c r="U20" s="1"/>
      <c r="V20" s="1"/>
      <c r="W20" s="1"/>
      <c r="X20" s="1"/>
      <c r="Y20" s="1"/>
      <c r="Z20" s="1"/>
      <c r="AA20" s="1"/>
    </row>
    <row r="21" spans="1:27" ht="13.5" customHeight="1">
      <c r="A21" s="1"/>
      <c r="B21" s="20" t="s">
        <v>34</v>
      </c>
      <c r="C21" s="21" t="s">
        <v>21</v>
      </c>
      <c r="D21" s="22">
        <v>8</v>
      </c>
      <c r="E21" s="22">
        <v>5</v>
      </c>
      <c r="F21" s="22">
        <v>10</v>
      </c>
      <c r="G21" s="23">
        <f t="shared" si="7"/>
        <v>23</v>
      </c>
      <c r="H21" s="22">
        <v>1</v>
      </c>
      <c r="I21" s="22">
        <v>4</v>
      </c>
      <c r="J21" s="22">
        <v>2</v>
      </c>
      <c r="K21" s="23">
        <f t="shared" si="8"/>
        <v>7</v>
      </c>
      <c r="L21" s="22">
        <v>4</v>
      </c>
      <c r="M21" s="22">
        <v>3</v>
      </c>
      <c r="N21" s="22">
        <v>8</v>
      </c>
      <c r="O21" s="23">
        <f t="shared" si="9"/>
        <v>15</v>
      </c>
      <c r="P21" s="22">
        <v>11</v>
      </c>
      <c r="Q21" s="22">
        <v>16</v>
      </c>
      <c r="R21" s="22">
        <v>5</v>
      </c>
      <c r="S21" s="23">
        <f t="shared" si="10"/>
        <v>32</v>
      </c>
      <c r="T21" s="25">
        <f t="shared" si="11"/>
        <v>77</v>
      </c>
      <c r="U21" s="1"/>
      <c r="V21" s="1"/>
      <c r="W21" s="1"/>
      <c r="X21" s="1"/>
      <c r="Y21" s="1"/>
      <c r="Z21" s="1"/>
      <c r="AA21" s="1"/>
    </row>
    <row r="22" spans="1:27" ht="13.5" customHeight="1">
      <c r="A22" s="1"/>
      <c r="B22" s="20" t="s">
        <v>35</v>
      </c>
      <c r="C22" s="21" t="s">
        <v>21</v>
      </c>
      <c r="D22" s="22">
        <v>51</v>
      </c>
      <c r="E22" s="22">
        <v>28</v>
      </c>
      <c r="F22" s="22">
        <v>119</v>
      </c>
      <c r="G22" s="23">
        <f t="shared" si="7"/>
        <v>198</v>
      </c>
      <c r="H22" s="22">
        <v>48</v>
      </c>
      <c r="I22" s="22">
        <v>60</v>
      </c>
      <c r="J22" s="22">
        <v>60</v>
      </c>
      <c r="K22" s="23">
        <f t="shared" si="8"/>
        <v>168</v>
      </c>
      <c r="L22" s="22">
        <v>91</v>
      </c>
      <c r="M22" s="22">
        <v>103</v>
      </c>
      <c r="N22" s="22">
        <v>80</v>
      </c>
      <c r="O22" s="23">
        <f t="shared" si="9"/>
        <v>274</v>
      </c>
      <c r="P22" s="22">
        <v>81</v>
      </c>
      <c r="Q22" s="22">
        <v>51</v>
      </c>
      <c r="R22" s="22">
        <v>36</v>
      </c>
      <c r="S22" s="23">
        <f t="shared" si="10"/>
        <v>168</v>
      </c>
      <c r="T22" s="25">
        <f t="shared" si="11"/>
        <v>808</v>
      </c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20" t="s">
        <v>36</v>
      </c>
      <c r="C23" s="21" t="s">
        <v>21</v>
      </c>
      <c r="D23" s="22">
        <v>25</v>
      </c>
      <c r="E23" s="22">
        <v>6</v>
      </c>
      <c r="F23" s="22">
        <v>11</v>
      </c>
      <c r="G23" s="23">
        <f t="shared" si="7"/>
        <v>42</v>
      </c>
      <c r="H23" s="22">
        <v>19</v>
      </c>
      <c r="I23" s="22">
        <v>6</v>
      </c>
      <c r="J23" s="22">
        <v>9</v>
      </c>
      <c r="K23" s="23">
        <f t="shared" si="8"/>
        <v>34</v>
      </c>
      <c r="L23" s="22">
        <v>12</v>
      </c>
      <c r="M23" s="22">
        <v>10</v>
      </c>
      <c r="N23" s="22">
        <v>13</v>
      </c>
      <c r="O23" s="23">
        <f t="shared" si="9"/>
        <v>35</v>
      </c>
      <c r="P23" s="22">
        <v>13</v>
      </c>
      <c r="Q23" s="22">
        <v>14</v>
      </c>
      <c r="R23" s="22">
        <v>10</v>
      </c>
      <c r="S23" s="23">
        <f t="shared" si="10"/>
        <v>37</v>
      </c>
      <c r="T23" s="25">
        <f t="shared" si="11"/>
        <v>148</v>
      </c>
      <c r="U23" s="1"/>
      <c r="V23" s="1"/>
      <c r="W23" s="1"/>
      <c r="X23" s="1"/>
      <c r="Y23" s="1"/>
      <c r="Z23" s="1"/>
      <c r="AA23" s="1"/>
    </row>
    <row r="24" spans="1:27" ht="13.5" customHeight="1">
      <c r="A24" s="1"/>
      <c r="B24" s="20" t="s">
        <v>37</v>
      </c>
      <c r="C24" s="21" t="s">
        <v>21</v>
      </c>
      <c r="D24" s="22">
        <v>6</v>
      </c>
      <c r="E24" s="22">
        <v>3</v>
      </c>
      <c r="F24" s="22">
        <v>6</v>
      </c>
      <c r="G24" s="23">
        <f t="shared" si="7"/>
        <v>15</v>
      </c>
      <c r="H24" s="22">
        <v>4</v>
      </c>
      <c r="I24" s="22">
        <v>0</v>
      </c>
      <c r="J24" s="22">
        <v>2</v>
      </c>
      <c r="K24" s="23">
        <f t="shared" si="8"/>
        <v>6</v>
      </c>
      <c r="L24" s="22">
        <v>5</v>
      </c>
      <c r="M24" s="22">
        <v>4</v>
      </c>
      <c r="N24" s="22">
        <v>4</v>
      </c>
      <c r="O24" s="23">
        <f t="shared" si="9"/>
        <v>13</v>
      </c>
      <c r="P24" s="22">
        <v>3</v>
      </c>
      <c r="Q24" s="22">
        <v>1</v>
      </c>
      <c r="R24" s="22">
        <v>3</v>
      </c>
      <c r="S24" s="23">
        <f t="shared" si="10"/>
        <v>7</v>
      </c>
      <c r="T24" s="25">
        <f t="shared" si="11"/>
        <v>41</v>
      </c>
      <c r="U24" s="1"/>
      <c r="V24" s="1"/>
      <c r="W24" s="1"/>
      <c r="X24" s="1"/>
      <c r="Y24" s="1"/>
      <c r="Z24" s="1"/>
      <c r="AA24" s="1"/>
    </row>
    <row r="25" spans="1:27" ht="13.5" customHeight="1">
      <c r="A25" s="1"/>
      <c r="B25" s="20" t="s">
        <v>38</v>
      </c>
      <c r="C25" s="21" t="s">
        <v>21</v>
      </c>
      <c r="D25" s="22">
        <v>11</v>
      </c>
      <c r="E25" s="22">
        <v>6</v>
      </c>
      <c r="F25" s="22">
        <v>54</v>
      </c>
      <c r="G25" s="23">
        <f t="shared" si="7"/>
        <v>71</v>
      </c>
      <c r="H25" s="22">
        <v>12</v>
      </c>
      <c r="I25" s="22">
        <v>15</v>
      </c>
      <c r="J25" s="22">
        <v>14</v>
      </c>
      <c r="K25" s="23">
        <f t="shared" si="8"/>
        <v>41</v>
      </c>
      <c r="L25" s="22">
        <v>5</v>
      </c>
      <c r="M25" s="22">
        <v>15</v>
      </c>
      <c r="N25" s="22">
        <v>11</v>
      </c>
      <c r="O25" s="23">
        <f t="shared" si="9"/>
        <v>31</v>
      </c>
      <c r="P25" s="22">
        <v>8</v>
      </c>
      <c r="Q25" s="22">
        <v>8</v>
      </c>
      <c r="R25" s="22">
        <v>5</v>
      </c>
      <c r="S25" s="23">
        <f t="shared" si="10"/>
        <v>21</v>
      </c>
      <c r="T25" s="25">
        <f t="shared" si="11"/>
        <v>164</v>
      </c>
      <c r="U25" s="1"/>
      <c r="V25" s="1"/>
      <c r="W25" s="1"/>
      <c r="X25" s="1"/>
      <c r="Y25" s="1"/>
      <c r="Z25" s="1"/>
      <c r="AA25" s="1"/>
    </row>
    <row r="26" spans="1:27" ht="13.5" customHeight="1">
      <c r="A26" s="1"/>
      <c r="B26" s="20" t="s">
        <v>39</v>
      </c>
      <c r="C26" s="21" t="s">
        <v>21</v>
      </c>
      <c r="D26" s="22">
        <v>37</v>
      </c>
      <c r="E26" s="22">
        <v>28</v>
      </c>
      <c r="F26" s="22">
        <v>241</v>
      </c>
      <c r="G26" s="23">
        <f t="shared" si="7"/>
        <v>306</v>
      </c>
      <c r="H26" s="22">
        <v>26</v>
      </c>
      <c r="I26" s="22">
        <v>24</v>
      </c>
      <c r="J26" s="22">
        <v>42</v>
      </c>
      <c r="K26" s="23">
        <f t="shared" si="8"/>
        <v>92</v>
      </c>
      <c r="L26" s="22">
        <v>36</v>
      </c>
      <c r="M26" s="22">
        <v>60</v>
      </c>
      <c r="N26" s="22">
        <v>62</v>
      </c>
      <c r="O26" s="23">
        <f t="shared" si="9"/>
        <v>158</v>
      </c>
      <c r="P26" s="22">
        <v>56</v>
      </c>
      <c r="Q26" s="22">
        <v>38</v>
      </c>
      <c r="R26" s="22">
        <v>59</v>
      </c>
      <c r="S26" s="23">
        <f t="shared" si="10"/>
        <v>153</v>
      </c>
      <c r="T26" s="25">
        <f t="shared" si="11"/>
        <v>709</v>
      </c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87" t="s">
        <v>41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1"/>
      <c r="V27" s="1"/>
      <c r="W27" s="1"/>
      <c r="X27" s="1"/>
      <c r="Y27" s="1"/>
      <c r="Z27" s="1"/>
      <c r="AA27" s="1"/>
    </row>
    <row r="28" spans="1:27" ht="13.5" customHeight="1">
      <c r="A28" s="1"/>
      <c r="B28" s="91" t="s">
        <v>42</v>
      </c>
      <c r="C28" s="83"/>
      <c r="D28" s="18">
        <f t="shared" ref="D28:T28" si="12">SUM(D29:D34)</f>
        <v>1045</v>
      </c>
      <c r="E28" s="18">
        <f t="shared" si="12"/>
        <v>600</v>
      </c>
      <c r="F28" s="18">
        <f t="shared" si="12"/>
        <v>4582</v>
      </c>
      <c r="G28" s="19">
        <f t="shared" si="12"/>
        <v>6227</v>
      </c>
      <c r="H28" s="18">
        <f t="shared" si="12"/>
        <v>1420</v>
      </c>
      <c r="I28" s="18">
        <f t="shared" si="12"/>
        <v>532</v>
      </c>
      <c r="J28" s="18">
        <f t="shared" si="12"/>
        <v>440</v>
      </c>
      <c r="K28" s="19">
        <f t="shared" si="12"/>
        <v>2392</v>
      </c>
      <c r="L28" s="18">
        <f t="shared" si="12"/>
        <v>616</v>
      </c>
      <c r="M28" s="18">
        <f t="shared" si="12"/>
        <v>665</v>
      </c>
      <c r="N28" s="18">
        <f t="shared" si="12"/>
        <v>733</v>
      </c>
      <c r="O28" s="19">
        <f t="shared" si="12"/>
        <v>2014</v>
      </c>
      <c r="P28" s="18">
        <f t="shared" si="12"/>
        <v>467</v>
      </c>
      <c r="Q28" s="18">
        <f t="shared" si="12"/>
        <v>517</v>
      </c>
      <c r="R28" s="18">
        <f t="shared" si="12"/>
        <v>746</v>
      </c>
      <c r="S28" s="19">
        <f t="shared" si="12"/>
        <v>1730</v>
      </c>
      <c r="T28" s="19">
        <f t="shared" si="12"/>
        <v>12363</v>
      </c>
      <c r="U28" s="1"/>
      <c r="V28" s="1"/>
      <c r="W28" s="1"/>
      <c r="X28" s="1"/>
      <c r="Y28" s="1"/>
      <c r="Z28" s="1"/>
      <c r="AA28" s="1"/>
    </row>
    <row r="29" spans="1:27" ht="13.5" customHeight="1">
      <c r="A29" s="1"/>
      <c r="B29" s="20" t="s">
        <v>31</v>
      </c>
      <c r="C29" s="21" t="s">
        <v>21</v>
      </c>
      <c r="D29" s="22">
        <v>52</v>
      </c>
      <c r="E29" s="22">
        <v>28</v>
      </c>
      <c r="F29" s="22">
        <v>247</v>
      </c>
      <c r="G29" s="23">
        <f t="shared" ref="G29:G34" si="13">SUM(D29:F29)</f>
        <v>327</v>
      </c>
      <c r="H29" s="22">
        <v>74</v>
      </c>
      <c r="I29" s="22">
        <v>28</v>
      </c>
      <c r="J29" s="22">
        <v>21</v>
      </c>
      <c r="K29" s="23">
        <f t="shared" ref="K29:K34" si="14">SUM(H29:J29)</f>
        <v>123</v>
      </c>
      <c r="L29" s="22">
        <v>35</v>
      </c>
      <c r="M29" s="22">
        <v>30</v>
      </c>
      <c r="N29" s="22">
        <v>26</v>
      </c>
      <c r="O29" s="23">
        <f t="shared" ref="O29:O34" si="15">SUM(L29:N29)</f>
        <v>91</v>
      </c>
      <c r="P29" s="22">
        <v>25</v>
      </c>
      <c r="Q29" s="22">
        <v>31</v>
      </c>
      <c r="R29" s="22">
        <v>34</v>
      </c>
      <c r="S29" s="23">
        <f t="shared" ref="S29:S34" si="16">SUM(P29:R29)</f>
        <v>90</v>
      </c>
      <c r="T29" s="25">
        <f t="shared" ref="T29:T34" si="17">G29+K29+O29+S29</f>
        <v>631</v>
      </c>
      <c r="U29" s="1"/>
      <c r="V29" s="1"/>
      <c r="W29" s="1"/>
      <c r="X29" s="1"/>
      <c r="Y29" s="1"/>
      <c r="Z29" s="1"/>
      <c r="AA29" s="1"/>
    </row>
    <row r="30" spans="1:27" ht="13.5" customHeight="1">
      <c r="A30" s="1"/>
      <c r="B30" s="20" t="s">
        <v>32</v>
      </c>
      <c r="C30" s="21" t="s">
        <v>21</v>
      </c>
      <c r="D30" s="22">
        <v>363</v>
      </c>
      <c r="E30" s="22">
        <v>190</v>
      </c>
      <c r="F30" s="22">
        <v>1633</v>
      </c>
      <c r="G30" s="23">
        <f t="shared" si="13"/>
        <v>2186</v>
      </c>
      <c r="H30" s="22">
        <v>498</v>
      </c>
      <c r="I30" s="22">
        <v>169</v>
      </c>
      <c r="J30" s="22">
        <v>131</v>
      </c>
      <c r="K30" s="23">
        <f t="shared" si="14"/>
        <v>798</v>
      </c>
      <c r="L30" s="22">
        <v>204</v>
      </c>
      <c r="M30" s="22">
        <v>188</v>
      </c>
      <c r="N30" s="22">
        <v>191</v>
      </c>
      <c r="O30" s="23">
        <f t="shared" si="15"/>
        <v>583</v>
      </c>
      <c r="P30" s="22">
        <v>157</v>
      </c>
      <c r="Q30" s="22">
        <v>147</v>
      </c>
      <c r="R30" s="22">
        <v>212</v>
      </c>
      <c r="S30" s="23">
        <f t="shared" si="16"/>
        <v>516</v>
      </c>
      <c r="T30" s="25">
        <f t="shared" si="17"/>
        <v>4083</v>
      </c>
      <c r="U30" s="1"/>
      <c r="V30" s="1"/>
      <c r="W30" s="1"/>
      <c r="X30" s="1"/>
      <c r="Y30" s="1"/>
      <c r="Z30" s="1"/>
      <c r="AA30" s="1"/>
    </row>
    <row r="31" spans="1:27" ht="13.5" customHeight="1">
      <c r="A31" s="1"/>
      <c r="B31" s="20" t="s">
        <v>33</v>
      </c>
      <c r="C31" s="21" t="s">
        <v>21</v>
      </c>
      <c r="D31" s="22">
        <v>622</v>
      </c>
      <c r="E31" s="22">
        <v>371</v>
      </c>
      <c r="F31" s="22">
        <v>2646</v>
      </c>
      <c r="G31" s="23">
        <f t="shared" si="13"/>
        <v>3639</v>
      </c>
      <c r="H31" s="22">
        <v>622</v>
      </c>
      <c r="I31" s="22">
        <v>322</v>
      </c>
      <c r="J31" s="22">
        <v>288</v>
      </c>
      <c r="K31" s="23">
        <f t="shared" si="14"/>
        <v>1232</v>
      </c>
      <c r="L31" s="22">
        <v>377</v>
      </c>
      <c r="M31" s="22">
        <v>447</v>
      </c>
      <c r="N31" s="22">
        <v>394</v>
      </c>
      <c r="O31" s="23">
        <f t="shared" si="15"/>
        <v>1218</v>
      </c>
      <c r="P31" s="22">
        <v>285</v>
      </c>
      <c r="Q31" s="22">
        <v>339</v>
      </c>
      <c r="R31" s="22">
        <v>500</v>
      </c>
      <c r="S31" s="23">
        <f t="shared" si="16"/>
        <v>1124</v>
      </c>
      <c r="T31" s="25">
        <f t="shared" si="17"/>
        <v>7213</v>
      </c>
      <c r="U31" s="1"/>
      <c r="V31" s="1"/>
      <c r="W31" s="1"/>
      <c r="X31" s="1"/>
      <c r="Y31" s="1"/>
      <c r="Z31" s="1"/>
      <c r="AA31" s="1"/>
    </row>
    <row r="32" spans="1:27" ht="13.5" customHeight="1">
      <c r="A32" s="1"/>
      <c r="B32" s="20" t="s">
        <v>34</v>
      </c>
      <c r="C32" s="21" t="s">
        <v>21</v>
      </c>
      <c r="D32" s="22">
        <v>0</v>
      </c>
      <c r="E32" s="22">
        <v>0</v>
      </c>
      <c r="F32" s="22">
        <v>1</v>
      </c>
      <c r="G32" s="23">
        <f t="shared" si="13"/>
        <v>1</v>
      </c>
      <c r="H32" s="22">
        <v>2</v>
      </c>
      <c r="I32" s="22">
        <v>0</v>
      </c>
      <c r="J32" s="22">
        <v>0</v>
      </c>
      <c r="K32" s="23">
        <f t="shared" si="14"/>
        <v>2</v>
      </c>
      <c r="L32" s="22">
        <v>0</v>
      </c>
      <c r="M32" s="22">
        <v>0</v>
      </c>
      <c r="N32" s="22">
        <v>122</v>
      </c>
      <c r="O32" s="23">
        <f t="shared" si="15"/>
        <v>122</v>
      </c>
      <c r="P32" s="22">
        <v>0</v>
      </c>
      <c r="Q32" s="22">
        <v>0</v>
      </c>
      <c r="R32" s="22">
        <v>0</v>
      </c>
      <c r="S32" s="23">
        <f t="shared" si="16"/>
        <v>0</v>
      </c>
      <c r="T32" s="25">
        <f t="shared" si="17"/>
        <v>125</v>
      </c>
      <c r="U32" s="1"/>
      <c r="V32" s="1"/>
      <c r="W32" s="1"/>
      <c r="X32" s="1"/>
      <c r="Y32" s="1"/>
      <c r="Z32" s="1"/>
      <c r="AA32" s="1"/>
    </row>
    <row r="33" spans="1:27" ht="13.5" customHeight="1">
      <c r="A33" s="1"/>
      <c r="B33" s="20" t="s">
        <v>38</v>
      </c>
      <c r="C33" s="21" t="s">
        <v>21</v>
      </c>
      <c r="D33" s="22">
        <v>5</v>
      </c>
      <c r="E33" s="22">
        <v>7</v>
      </c>
      <c r="F33" s="22">
        <v>32</v>
      </c>
      <c r="G33" s="23">
        <f t="shared" si="13"/>
        <v>44</v>
      </c>
      <c r="H33" s="22">
        <v>154</v>
      </c>
      <c r="I33" s="22">
        <v>9</v>
      </c>
      <c r="J33" s="22">
        <v>0</v>
      </c>
      <c r="K33" s="23">
        <f t="shared" si="14"/>
        <v>163</v>
      </c>
      <c r="L33" s="22">
        <v>0</v>
      </c>
      <c r="M33" s="22">
        <v>0</v>
      </c>
      <c r="N33" s="22">
        <v>0</v>
      </c>
      <c r="O33" s="23">
        <f t="shared" si="15"/>
        <v>0</v>
      </c>
      <c r="P33" s="22">
        <v>0</v>
      </c>
      <c r="Q33" s="22">
        <v>0</v>
      </c>
      <c r="R33" s="22">
        <v>0</v>
      </c>
      <c r="S33" s="23">
        <f t="shared" si="16"/>
        <v>0</v>
      </c>
      <c r="T33" s="25">
        <f t="shared" si="17"/>
        <v>207</v>
      </c>
      <c r="U33" s="1"/>
      <c r="V33" s="1"/>
      <c r="W33" s="1"/>
      <c r="X33" s="1"/>
      <c r="Y33" s="1"/>
      <c r="Z33" s="1"/>
      <c r="AA33" s="1"/>
    </row>
    <row r="34" spans="1:27" ht="15.75">
      <c r="A34" s="1"/>
      <c r="B34" s="20" t="s">
        <v>39</v>
      </c>
      <c r="C34" s="21" t="s">
        <v>21</v>
      </c>
      <c r="D34" s="22">
        <v>3</v>
      </c>
      <c r="E34" s="22">
        <v>4</v>
      </c>
      <c r="F34" s="22">
        <v>23</v>
      </c>
      <c r="G34" s="23">
        <f t="shared" si="13"/>
        <v>30</v>
      </c>
      <c r="H34" s="22">
        <v>70</v>
      </c>
      <c r="I34" s="22">
        <v>4</v>
      </c>
      <c r="J34" s="22">
        <v>0</v>
      </c>
      <c r="K34" s="23">
        <f t="shared" si="14"/>
        <v>74</v>
      </c>
      <c r="L34" s="22">
        <v>0</v>
      </c>
      <c r="M34" s="22">
        <v>0</v>
      </c>
      <c r="N34" s="22">
        <v>0</v>
      </c>
      <c r="O34" s="23">
        <f t="shared" si="15"/>
        <v>0</v>
      </c>
      <c r="P34" s="22">
        <v>0</v>
      </c>
      <c r="Q34" s="22">
        <v>0</v>
      </c>
      <c r="R34" s="22">
        <v>0</v>
      </c>
      <c r="S34" s="23">
        <f t="shared" si="16"/>
        <v>0</v>
      </c>
      <c r="T34" s="25">
        <f t="shared" si="17"/>
        <v>104</v>
      </c>
      <c r="U34" s="1"/>
      <c r="V34" s="1"/>
      <c r="W34" s="1"/>
      <c r="X34" s="1"/>
      <c r="Y34" s="1"/>
      <c r="Z34" s="1"/>
      <c r="AA34" s="1"/>
    </row>
    <row r="35" spans="1:27" ht="15.75">
      <c r="A35" s="1"/>
      <c r="B35" s="87" t="s">
        <v>43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3"/>
      <c r="S35" s="26"/>
      <c r="T35" s="23"/>
      <c r="U35" s="1"/>
      <c r="V35" s="1"/>
      <c r="W35" s="1"/>
      <c r="X35" s="1"/>
      <c r="Y35" s="1"/>
      <c r="Z35" s="1"/>
      <c r="AA35" s="1"/>
    </row>
    <row r="36" spans="1:27" ht="13.5" customHeight="1">
      <c r="A36" s="1"/>
      <c r="B36" s="91" t="s">
        <v>44</v>
      </c>
      <c r="C36" s="83"/>
      <c r="D36" s="18">
        <f t="shared" ref="D36:T36" si="18">SUM(D37:D44)</f>
        <v>2753</v>
      </c>
      <c r="E36" s="18">
        <f t="shared" si="18"/>
        <v>2336</v>
      </c>
      <c r="F36" s="18">
        <f t="shared" si="18"/>
        <v>2249</v>
      </c>
      <c r="G36" s="19">
        <f t="shared" si="18"/>
        <v>7338</v>
      </c>
      <c r="H36" s="18">
        <f t="shared" si="18"/>
        <v>2352</v>
      </c>
      <c r="I36" s="18">
        <f t="shared" si="18"/>
        <v>2316</v>
      </c>
      <c r="J36" s="18">
        <f t="shared" si="18"/>
        <v>2043</v>
      </c>
      <c r="K36" s="19">
        <f t="shared" si="18"/>
        <v>6711</v>
      </c>
      <c r="L36" s="18">
        <f t="shared" si="18"/>
        <v>2028</v>
      </c>
      <c r="M36" s="18">
        <f t="shared" si="18"/>
        <v>2348</v>
      </c>
      <c r="N36" s="18">
        <f t="shared" si="18"/>
        <v>2234</v>
      </c>
      <c r="O36" s="19">
        <f t="shared" si="18"/>
        <v>6610</v>
      </c>
      <c r="P36" s="18">
        <f t="shared" si="18"/>
        <v>2456</v>
      </c>
      <c r="Q36" s="18">
        <f t="shared" si="18"/>
        <v>2215</v>
      </c>
      <c r="R36" s="18">
        <f t="shared" si="18"/>
        <v>2246</v>
      </c>
      <c r="S36" s="19">
        <f t="shared" si="18"/>
        <v>6917</v>
      </c>
      <c r="T36" s="19">
        <f t="shared" si="18"/>
        <v>27576</v>
      </c>
      <c r="U36" s="1"/>
      <c r="V36" s="1"/>
      <c r="W36" s="1"/>
      <c r="X36" s="1"/>
      <c r="Y36" s="1"/>
      <c r="Z36" s="1"/>
      <c r="AA36" s="1"/>
    </row>
    <row r="37" spans="1:27" ht="13.5" customHeight="1">
      <c r="A37" s="1"/>
      <c r="B37" s="20" t="s">
        <v>45</v>
      </c>
      <c r="C37" s="21" t="s">
        <v>22</v>
      </c>
      <c r="D37" s="22">
        <v>1780</v>
      </c>
      <c r="E37" s="22">
        <v>1407</v>
      </c>
      <c r="F37" s="22">
        <v>1350</v>
      </c>
      <c r="G37" s="23">
        <f t="shared" ref="G37:G47" si="19">SUM(D37:F37)</f>
        <v>4537</v>
      </c>
      <c r="H37" s="22">
        <v>1357</v>
      </c>
      <c r="I37" s="22">
        <v>1371</v>
      </c>
      <c r="J37" s="22">
        <v>1224</v>
      </c>
      <c r="K37" s="23">
        <f t="shared" ref="K37:K47" si="20">SUM(H37:J37)</f>
        <v>3952</v>
      </c>
      <c r="L37" s="22">
        <v>1229</v>
      </c>
      <c r="M37" s="22">
        <v>1406</v>
      </c>
      <c r="N37" s="22">
        <v>1299</v>
      </c>
      <c r="O37" s="23">
        <f t="shared" ref="O37:O47" si="21">SUM(L37:N37)</f>
        <v>3934</v>
      </c>
      <c r="P37" s="22">
        <v>1486</v>
      </c>
      <c r="Q37" s="22">
        <v>1303</v>
      </c>
      <c r="R37" s="22">
        <v>1355</v>
      </c>
      <c r="S37" s="23">
        <f t="shared" ref="S37:S47" si="22">SUM(P37:R37)</f>
        <v>4144</v>
      </c>
      <c r="T37" s="25">
        <f t="shared" ref="T37:T47" si="23">G37+K37+O37+S37</f>
        <v>16567</v>
      </c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20" t="s">
        <v>46</v>
      </c>
      <c r="C38" s="21" t="s">
        <v>22</v>
      </c>
      <c r="D38" s="22">
        <v>456</v>
      </c>
      <c r="E38" s="22">
        <v>409</v>
      </c>
      <c r="F38" s="22">
        <v>404</v>
      </c>
      <c r="G38" s="23">
        <f t="shared" si="19"/>
        <v>1269</v>
      </c>
      <c r="H38" s="22">
        <v>435</v>
      </c>
      <c r="I38" s="22">
        <v>410</v>
      </c>
      <c r="J38" s="22">
        <v>369</v>
      </c>
      <c r="K38" s="23">
        <f t="shared" si="20"/>
        <v>1214</v>
      </c>
      <c r="L38" s="22">
        <v>334</v>
      </c>
      <c r="M38" s="22">
        <v>414</v>
      </c>
      <c r="N38" s="22">
        <v>388</v>
      </c>
      <c r="O38" s="23">
        <f t="shared" si="21"/>
        <v>1136</v>
      </c>
      <c r="P38" s="22">
        <v>383</v>
      </c>
      <c r="Q38" s="22">
        <v>341</v>
      </c>
      <c r="R38" s="22">
        <v>337</v>
      </c>
      <c r="S38" s="23">
        <f t="shared" si="22"/>
        <v>1061</v>
      </c>
      <c r="T38" s="25">
        <f t="shared" si="23"/>
        <v>4680</v>
      </c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20" t="s">
        <v>47</v>
      </c>
      <c r="C39" s="21" t="s">
        <v>22</v>
      </c>
      <c r="D39" s="22">
        <v>0</v>
      </c>
      <c r="E39" s="22">
        <v>2</v>
      </c>
      <c r="F39" s="22">
        <v>13</v>
      </c>
      <c r="G39" s="23">
        <f t="shared" si="19"/>
        <v>15</v>
      </c>
      <c r="H39" s="22">
        <v>1</v>
      </c>
      <c r="I39" s="22">
        <v>16</v>
      </c>
      <c r="J39" s="22">
        <v>5</v>
      </c>
      <c r="K39" s="23">
        <f t="shared" si="20"/>
        <v>22</v>
      </c>
      <c r="L39" s="22">
        <v>4</v>
      </c>
      <c r="M39" s="22">
        <v>27</v>
      </c>
      <c r="N39" s="22">
        <v>1</v>
      </c>
      <c r="O39" s="23">
        <f t="shared" si="21"/>
        <v>32</v>
      </c>
      <c r="P39" s="22">
        <v>3</v>
      </c>
      <c r="Q39" s="22">
        <v>19</v>
      </c>
      <c r="R39" s="22">
        <v>5</v>
      </c>
      <c r="S39" s="23">
        <f t="shared" si="22"/>
        <v>27</v>
      </c>
      <c r="T39" s="25">
        <f t="shared" si="23"/>
        <v>96</v>
      </c>
      <c r="U39" s="1"/>
      <c r="V39" s="1"/>
      <c r="W39" s="1"/>
      <c r="X39" s="1"/>
      <c r="Y39" s="1"/>
      <c r="Z39" s="1"/>
      <c r="AA39" s="1"/>
    </row>
    <row r="40" spans="1:27" ht="13.5" customHeight="1">
      <c r="A40" s="1"/>
      <c r="B40" s="20" t="s">
        <v>48</v>
      </c>
      <c r="C40" s="21" t="s">
        <v>22</v>
      </c>
      <c r="D40" s="22">
        <v>20</v>
      </c>
      <c r="E40" s="22">
        <v>12</v>
      </c>
      <c r="F40" s="22">
        <v>4</v>
      </c>
      <c r="G40" s="23">
        <f t="shared" si="19"/>
        <v>36</v>
      </c>
      <c r="H40" s="22">
        <v>20</v>
      </c>
      <c r="I40" s="22">
        <v>19</v>
      </c>
      <c r="J40" s="22">
        <v>16</v>
      </c>
      <c r="K40" s="23">
        <f t="shared" si="20"/>
        <v>55</v>
      </c>
      <c r="L40" s="22">
        <v>6</v>
      </c>
      <c r="M40" s="22">
        <v>12</v>
      </c>
      <c r="N40" s="22">
        <v>8</v>
      </c>
      <c r="O40" s="23">
        <f t="shared" si="21"/>
        <v>26</v>
      </c>
      <c r="P40" s="22">
        <v>25</v>
      </c>
      <c r="Q40" s="22">
        <v>17</v>
      </c>
      <c r="R40" s="22">
        <v>9</v>
      </c>
      <c r="S40" s="23">
        <f t="shared" si="22"/>
        <v>51</v>
      </c>
      <c r="T40" s="25">
        <f t="shared" si="23"/>
        <v>168</v>
      </c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20" t="s">
        <v>49</v>
      </c>
      <c r="C41" s="21" t="s">
        <v>22</v>
      </c>
      <c r="D41" s="22">
        <v>481</v>
      </c>
      <c r="E41" s="22">
        <v>497</v>
      </c>
      <c r="F41" s="22">
        <v>471</v>
      </c>
      <c r="G41" s="23">
        <f t="shared" si="19"/>
        <v>1449</v>
      </c>
      <c r="H41" s="22">
        <v>531</v>
      </c>
      <c r="I41" s="22">
        <v>495</v>
      </c>
      <c r="J41" s="22">
        <v>413</v>
      </c>
      <c r="K41" s="23">
        <f t="shared" si="20"/>
        <v>1439</v>
      </c>
      <c r="L41" s="22">
        <v>444</v>
      </c>
      <c r="M41" s="22">
        <v>485</v>
      </c>
      <c r="N41" s="22">
        <v>534</v>
      </c>
      <c r="O41" s="23">
        <f t="shared" si="21"/>
        <v>1463</v>
      </c>
      <c r="P41" s="22">
        <v>552</v>
      </c>
      <c r="Q41" s="22">
        <v>533</v>
      </c>
      <c r="R41" s="22">
        <v>530</v>
      </c>
      <c r="S41" s="23">
        <f t="shared" si="22"/>
        <v>1615</v>
      </c>
      <c r="T41" s="25">
        <f t="shared" si="23"/>
        <v>5966</v>
      </c>
      <c r="U41" s="1"/>
      <c r="V41" s="1"/>
      <c r="W41" s="1"/>
      <c r="X41" s="1"/>
      <c r="Y41" s="1"/>
      <c r="Z41" s="1"/>
      <c r="AA41" s="1"/>
    </row>
    <row r="42" spans="1:27" ht="13.5" customHeight="1">
      <c r="A42" s="1"/>
      <c r="B42" s="20" t="s">
        <v>50</v>
      </c>
      <c r="C42" s="21" t="s">
        <v>22</v>
      </c>
      <c r="D42" s="22">
        <v>1</v>
      </c>
      <c r="E42" s="22">
        <v>0</v>
      </c>
      <c r="F42" s="22">
        <v>2</v>
      </c>
      <c r="G42" s="23">
        <f t="shared" si="19"/>
        <v>3</v>
      </c>
      <c r="H42" s="22">
        <v>0</v>
      </c>
      <c r="I42" s="22">
        <v>1</v>
      </c>
      <c r="J42" s="22">
        <v>0</v>
      </c>
      <c r="K42" s="23">
        <f t="shared" si="20"/>
        <v>1</v>
      </c>
      <c r="L42" s="22">
        <v>0</v>
      </c>
      <c r="M42" s="22">
        <v>0</v>
      </c>
      <c r="N42" s="22">
        <v>0</v>
      </c>
      <c r="O42" s="23">
        <f t="shared" si="21"/>
        <v>0</v>
      </c>
      <c r="P42" s="22">
        <v>2</v>
      </c>
      <c r="Q42" s="22">
        <v>0</v>
      </c>
      <c r="R42" s="22">
        <v>1</v>
      </c>
      <c r="S42" s="23">
        <f t="shared" si="22"/>
        <v>3</v>
      </c>
      <c r="T42" s="25">
        <f t="shared" si="23"/>
        <v>7</v>
      </c>
      <c r="U42" s="1"/>
      <c r="V42" s="1"/>
      <c r="W42" s="1"/>
      <c r="X42" s="1"/>
      <c r="Y42" s="1"/>
      <c r="Z42" s="1"/>
      <c r="AA42" s="1"/>
    </row>
    <row r="43" spans="1:27" ht="13.5" customHeight="1">
      <c r="A43" s="1"/>
      <c r="B43" s="20" t="s">
        <v>51</v>
      </c>
      <c r="C43" s="21" t="s">
        <v>22</v>
      </c>
      <c r="D43" s="22">
        <v>0</v>
      </c>
      <c r="E43" s="22">
        <v>0</v>
      </c>
      <c r="F43" s="22">
        <v>0</v>
      </c>
      <c r="G43" s="23">
        <f t="shared" si="19"/>
        <v>0</v>
      </c>
      <c r="H43" s="22">
        <v>1</v>
      </c>
      <c r="I43" s="22">
        <v>1</v>
      </c>
      <c r="J43" s="22">
        <v>13</v>
      </c>
      <c r="K43" s="23">
        <f t="shared" si="20"/>
        <v>15</v>
      </c>
      <c r="L43" s="22">
        <v>1</v>
      </c>
      <c r="M43" s="22">
        <v>0</v>
      </c>
      <c r="N43" s="22">
        <v>0</v>
      </c>
      <c r="O43" s="23">
        <f t="shared" si="21"/>
        <v>1</v>
      </c>
      <c r="P43" s="22">
        <v>1</v>
      </c>
      <c r="Q43" s="22">
        <v>0</v>
      </c>
      <c r="R43" s="22">
        <v>1</v>
      </c>
      <c r="S43" s="23">
        <f t="shared" si="22"/>
        <v>2</v>
      </c>
      <c r="T43" s="25">
        <f t="shared" si="23"/>
        <v>18</v>
      </c>
      <c r="U43" s="1"/>
      <c r="V43" s="1"/>
      <c r="W43" s="1"/>
      <c r="X43" s="1"/>
      <c r="Y43" s="1"/>
      <c r="Z43" s="1"/>
      <c r="AA43" s="1"/>
    </row>
    <row r="44" spans="1:27" ht="13.5" customHeight="1">
      <c r="A44" s="1"/>
      <c r="B44" s="20" t="s">
        <v>52</v>
      </c>
      <c r="C44" s="21" t="s">
        <v>22</v>
      </c>
      <c r="D44" s="22">
        <v>15</v>
      </c>
      <c r="E44" s="22">
        <v>9</v>
      </c>
      <c r="F44" s="22">
        <v>5</v>
      </c>
      <c r="G44" s="23">
        <f t="shared" si="19"/>
        <v>29</v>
      </c>
      <c r="H44" s="22">
        <v>7</v>
      </c>
      <c r="I44" s="22">
        <v>3</v>
      </c>
      <c r="J44" s="22">
        <v>3</v>
      </c>
      <c r="K44" s="23">
        <f t="shared" si="20"/>
        <v>13</v>
      </c>
      <c r="L44" s="22">
        <v>10</v>
      </c>
      <c r="M44" s="22">
        <v>4</v>
      </c>
      <c r="N44" s="22">
        <v>4</v>
      </c>
      <c r="O44" s="23">
        <f t="shared" si="21"/>
        <v>18</v>
      </c>
      <c r="P44" s="22">
        <v>4</v>
      </c>
      <c r="Q44" s="22">
        <v>2</v>
      </c>
      <c r="R44" s="22">
        <v>8</v>
      </c>
      <c r="S44" s="23">
        <f t="shared" si="22"/>
        <v>14</v>
      </c>
      <c r="T44" s="25">
        <f t="shared" si="23"/>
        <v>74</v>
      </c>
      <c r="U44" s="1"/>
      <c r="V44" s="1"/>
      <c r="W44" s="1"/>
      <c r="X44" s="1"/>
      <c r="Y44" s="1"/>
      <c r="Z44" s="1"/>
      <c r="AA44" s="1"/>
    </row>
    <row r="45" spans="1:27" ht="13.5" customHeight="1">
      <c r="A45" s="1"/>
      <c r="B45" s="27" t="s">
        <v>53</v>
      </c>
      <c r="C45" s="21" t="s">
        <v>30</v>
      </c>
      <c r="D45" s="28">
        <v>0</v>
      </c>
      <c r="E45" s="28">
        <v>0</v>
      </c>
      <c r="F45" s="28">
        <v>0</v>
      </c>
      <c r="G45" s="23">
        <f t="shared" si="19"/>
        <v>0</v>
      </c>
      <c r="H45" s="28">
        <v>0</v>
      </c>
      <c r="I45" s="28">
        <v>0</v>
      </c>
      <c r="J45" s="28">
        <v>0</v>
      </c>
      <c r="K45" s="23">
        <f t="shared" si="20"/>
        <v>0</v>
      </c>
      <c r="L45" s="28">
        <v>0</v>
      </c>
      <c r="M45" s="28">
        <v>0</v>
      </c>
      <c r="N45" s="28">
        <v>0</v>
      </c>
      <c r="O45" s="23">
        <f t="shared" si="21"/>
        <v>0</v>
      </c>
      <c r="P45" s="28">
        <v>0</v>
      </c>
      <c r="Q45" s="28">
        <v>0</v>
      </c>
      <c r="R45" s="28">
        <v>0</v>
      </c>
      <c r="S45" s="23">
        <f t="shared" si="22"/>
        <v>0</v>
      </c>
      <c r="T45" s="25">
        <f t="shared" si="23"/>
        <v>0</v>
      </c>
      <c r="U45" s="1"/>
      <c r="V45" s="1"/>
      <c r="W45" s="1"/>
      <c r="X45" s="1"/>
      <c r="Y45" s="1"/>
      <c r="Z45" s="1"/>
      <c r="AA45" s="1"/>
    </row>
    <row r="46" spans="1:27" ht="13.5" customHeight="1">
      <c r="A46" s="1"/>
      <c r="B46" s="27" t="s">
        <v>54</v>
      </c>
      <c r="C46" s="21" t="s">
        <v>30</v>
      </c>
      <c r="D46" s="28">
        <v>22</v>
      </c>
      <c r="E46" s="28">
        <v>12</v>
      </c>
      <c r="F46" s="28">
        <v>11</v>
      </c>
      <c r="G46" s="23">
        <f t="shared" si="19"/>
        <v>45</v>
      </c>
      <c r="H46" s="28">
        <v>17</v>
      </c>
      <c r="I46" s="28">
        <v>10</v>
      </c>
      <c r="J46" s="28">
        <v>15</v>
      </c>
      <c r="K46" s="23">
        <f t="shared" si="20"/>
        <v>42</v>
      </c>
      <c r="L46" s="28">
        <v>14</v>
      </c>
      <c r="M46" s="28">
        <v>6</v>
      </c>
      <c r="N46" s="28">
        <v>15</v>
      </c>
      <c r="O46" s="23">
        <f t="shared" si="21"/>
        <v>35</v>
      </c>
      <c r="P46" s="28">
        <v>2</v>
      </c>
      <c r="Q46" s="28">
        <v>5</v>
      </c>
      <c r="R46" s="28">
        <v>9</v>
      </c>
      <c r="S46" s="23">
        <f t="shared" si="22"/>
        <v>16</v>
      </c>
      <c r="T46" s="25">
        <f t="shared" si="23"/>
        <v>138</v>
      </c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27" t="s">
        <v>55</v>
      </c>
      <c r="C47" s="21" t="s">
        <v>30</v>
      </c>
      <c r="D47" s="28">
        <v>0</v>
      </c>
      <c r="E47" s="28">
        <v>0</v>
      </c>
      <c r="F47" s="28">
        <v>0</v>
      </c>
      <c r="G47" s="23">
        <f t="shared" si="19"/>
        <v>0</v>
      </c>
      <c r="H47" s="28">
        <v>0</v>
      </c>
      <c r="I47" s="28">
        <v>0</v>
      </c>
      <c r="J47" s="28">
        <v>0</v>
      </c>
      <c r="K47" s="23">
        <f t="shared" si="20"/>
        <v>0</v>
      </c>
      <c r="L47" s="28">
        <v>0</v>
      </c>
      <c r="M47" s="28">
        <v>0</v>
      </c>
      <c r="N47" s="28">
        <v>0</v>
      </c>
      <c r="O47" s="23">
        <f t="shared" si="21"/>
        <v>0</v>
      </c>
      <c r="P47" s="28">
        <v>0</v>
      </c>
      <c r="Q47" s="28">
        <v>0</v>
      </c>
      <c r="R47" s="28">
        <v>0</v>
      </c>
      <c r="S47" s="23">
        <f t="shared" si="22"/>
        <v>0</v>
      </c>
      <c r="T47" s="25">
        <f t="shared" si="23"/>
        <v>0</v>
      </c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91" t="s">
        <v>56</v>
      </c>
      <c r="C48" s="83"/>
      <c r="D48" s="29">
        <f t="shared" ref="D48:T48" si="24">SUM(D49:D56)</f>
        <v>2049</v>
      </c>
      <c r="E48" s="29">
        <f t="shared" si="24"/>
        <v>1911</v>
      </c>
      <c r="F48" s="29">
        <f t="shared" si="24"/>
        <v>1779</v>
      </c>
      <c r="G48" s="30">
        <f t="shared" si="24"/>
        <v>5739</v>
      </c>
      <c r="H48" s="29">
        <f t="shared" si="24"/>
        <v>2005</v>
      </c>
      <c r="I48" s="29">
        <f t="shared" si="24"/>
        <v>1863</v>
      </c>
      <c r="J48" s="29">
        <f t="shared" si="24"/>
        <v>1656</v>
      </c>
      <c r="K48" s="30">
        <f t="shared" si="24"/>
        <v>5524</v>
      </c>
      <c r="L48" s="29">
        <f t="shared" si="24"/>
        <v>1674</v>
      </c>
      <c r="M48" s="29">
        <f t="shared" si="24"/>
        <v>1865</v>
      </c>
      <c r="N48" s="29">
        <f t="shared" si="24"/>
        <v>1929</v>
      </c>
      <c r="O48" s="30">
        <f t="shared" si="24"/>
        <v>5468</v>
      </c>
      <c r="P48" s="29">
        <f t="shared" si="24"/>
        <v>1974</v>
      </c>
      <c r="Q48" s="29">
        <f t="shared" si="24"/>
        <v>1799</v>
      </c>
      <c r="R48" s="29">
        <f t="shared" si="24"/>
        <v>2267</v>
      </c>
      <c r="S48" s="30">
        <f t="shared" si="24"/>
        <v>6040</v>
      </c>
      <c r="T48" s="30">
        <f t="shared" si="24"/>
        <v>22771</v>
      </c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20" t="s">
        <v>45</v>
      </c>
      <c r="C49" s="21" t="s">
        <v>23</v>
      </c>
      <c r="D49" s="31">
        <v>1137</v>
      </c>
      <c r="E49" s="31">
        <v>1002</v>
      </c>
      <c r="F49" s="31">
        <v>943</v>
      </c>
      <c r="G49" s="32">
        <f t="shared" ref="G49:G56" si="25">SUM(D49:F49)</f>
        <v>3082</v>
      </c>
      <c r="H49" s="31">
        <v>1051</v>
      </c>
      <c r="I49" s="31">
        <v>942</v>
      </c>
      <c r="J49" s="31">
        <v>885</v>
      </c>
      <c r="K49" s="32">
        <f t="shared" ref="K49:K56" si="26">SUM(H49:J49)</f>
        <v>2878</v>
      </c>
      <c r="L49" s="31">
        <v>924</v>
      </c>
      <c r="M49" s="31">
        <v>1017</v>
      </c>
      <c r="N49" s="31">
        <v>1012</v>
      </c>
      <c r="O49" s="32">
        <f t="shared" ref="O49:O56" si="27">SUM(L49:N49)</f>
        <v>2953</v>
      </c>
      <c r="P49" s="31">
        <v>1040</v>
      </c>
      <c r="Q49" s="31">
        <v>909</v>
      </c>
      <c r="R49" s="31">
        <v>1285</v>
      </c>
      <c r="S49" s="32">
        <f t="shared" ref="S49:S56" si="28">SUM(P49:R49)</f>
        <v>3234</v>
      </c>
      <c r="T49" s="33">
        <f t="shared" ref="T49:T56" si="29">G49+K49+O49+S49</f>
        <v>12147</v>
      </c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20" t="s">
        <v>46</v>
      </c>
      <c r="C50" s="21" t="s">
        <v>23</v>
      </c>
      <c r="D50" s="31">
        <v>408</v>
      </c>
      <c r="E50" s="31">
        <v>400</v>
      </c>
      <c r="F50" s="31">
        <v>344</v>
      </c>
      <c r="G50" s="32">
        <f t="shared" si="25"/>
        <v>1152</v>
      </c>
      <c r="H50" s="31">
        <v>405</v>
      </c>
      <c r="I50" s="31">
        <v>403</v>
      </c>
      <c r="J50" s="31">
        <v>331</v>
      </c>
      <c r="K50" s="32">
        <f t="shared" si="26"/>
        <v>1139</v>
      </c>
      <c r="L50" s="31">
        <v>289</v>
      </c>
      <c r="M50" s="31">
        <v>332</v>
      </c>
      <c r="N50" s="31">
        <v>373</v>
      </c>
      <c r="O50" s="32">
        <f t="shared" si="27"/>
        <v>994</v>
      </c>
      <c r="P50" s="31">
        <v>361</v>
      </c>
      <c r="Q50" s="31">
        <v>335</v>
      </c>
      <c r="R50" s="31">
        <v>419</v>
      </c>
      <c r="S50" s="32">
        <f t="shared" si="28"/>
        <v>1115</v>
      </c>
      <c r="T50" s="33">
        <f t="shared" si="29"/>
        <v>4400</v>
      </c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20" t="s">
        <v>47</v>
      </c>
      <c r="C51" s="21" t="s">
        <v>23</v>
      </c>
      <c r="D51" s="31">
        <v>0</v>
      </c>
      <c r="E51" s="31">
        <v>1</v>
      </c>
      <c r="F51" s="31">
        <v>9</v>
      </c>
      <c r="G51" s="32">
        <f t="shared" si="25"/>
        <v>10</v>
      </c>
      <c r="H51" s="31">
        <v>1</v>
      </c>
      <c r="I51" s="31">
        <v>9</v>
      </c>
      <c r="J51" s="31">
        <v>5</v>
      </c>
      <c r="K51" s="32">
        <f t="shared" si="26"/>
        <v>15</v>
      </c>
      <c r="L51" s="31">
        <v>5</v>
      </c>
      <c r="M51" s="31">
        <v>20</v>
      </c>
      <c r="N51" s="31">
        <v>0</v>
      </c>
      <c r="O51" s="32">
        <f t="shared" si="27"/>
        <v>25</v>
      </c>
      <c r="P51" s="31">
        <v>3</v>
      </c>
      <c r="Q51" s="31">
        <v>6</v>
      </c>
      <c r="R51" s="31">
        <v>5</v>
      </c>
      <c r="S51" s="32">
        <f t="shared" si="28"/>
        <v>14</v>
      </c>
      <c r="T51" s="33">
        <f t="shared" si="29"/>
        <v>64</v>
      </c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20" t="s">
        <v>48</v>
      </c>
      <c r="C52" s="21" t="s">
        <v>23</v>
      </c>
      <c r="D52" s="31">
        <v>7</v>
      </c>
      <c r="E52" s="31">
        <v>2</v>
      </c>
      <c r="F52" s="31">
        <v>5</v>
      </c>
      <c r="G52" s="32">
        <f t="shared" si="25"/>
        <v>14</v>
      </c>
      <c r="H52" s="31">
        <v>9</v>
      </c>
      <c r="I52" s="31">
        <v>9</v>
      </c>
      <c r="J52" s="31">
        <v>6</v>
      </c>
      <c r="K52" s="32">
        <f t="shared" si="26"/>
        <v>24</v>
      </c>
      <c r="L52" s="31">
        <v>1</v>
      </c>
      <c r="M52" s="31">
        <v>7</v>
      </c>
      <c r="N52" s="31">
        <v>6</v>
      </c>
      <c r="O52" s="32">
        <f t="shared" si="27"/>
        <v>14</v>
      </c>
      <c r="P52" s="31">
        <v>11</v>
      </c>
      <c r="Q52" s="31">
        <v>14</v>
      </c>
      <c r="R52" s="31">
        <v>18</v>
      </c>
      <c r="S52" s="32">
        <f t="shared" si="28"/>
        <v>43</v>
      </c>
      <c r="T52" s="33">
        <f t="shared" si="29"/>
        <v>95</v>
      </c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20" t="s">
        <v>49</v>
      </c>
      <c r="C53" s="21" t="s">
        <v>23</v>
      </c>
      <c r="D53" s="31">
        <v>481</v>
      </c>
      <c r="E53" s="31">
        <v>497</v>
      </c>
      <c r="F53" s="31">
        <v>471</v>
      </c>
      <c r="G53" s="32">
        <f t="shared" si="25"/>
        <v>1449</v>
      </c>
      <c r="H53" s="31">
        <v>531</v>
      </c>
      <c r="I53" s="31">
        <v>495</v>
      </c>
      <c r="J53" s="31">
        <v>413</v>
      </c>
      <c r="K53" s="32">
        <f t="shared" si="26"/>
        <v>1439</v>
      </c>
      <c r="L53" s="31">
        <v>444</v>
      </c>
      <c r="M53" s="31">
        <v>485</v>
      </c>
      <c r="N53" s="31">
        <v>534</v>
      </c>
      <c r="O53" s="32">
        <f t="shared" si="27"/>
        <v>1463</v>
      </c>
      <c r="P53" s="31">
        <v>552</v>
      </c>
      <c r="Q53" s="31">
        <v>533</v>
      </c>
      <c r="R53" s="31">
        <v>530</v>
      </c>
      <c r="S53" s="32">
        <f t="shared" si="28"/>
        <v>1615</v>
      </c>
      <c r="T53" s="33">
        <f t="shared" si="29"/>
        <v>5966</v>
      </c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20" t="s">
        <v>50</v>
      </c>
      <c r="C54" s="21" t="s">
        <v>23</v>
      </c>
      <c r="D54" s="31">
        <v>1</v>
      </c>
      <c r="E54" s="31">
        <v>0</v>
      </c>
      <c r="F54" s="31">
        <v>2</v>
      </c>
      <c r="G54" s="32">
        <f t="shared" si="25"/>
        <v>3</v>
      </c>
      <c r="H54" s="31">
        <v>0</v>
      </c>
      <c r="I54" s="31">
        <v>1</v>
      </c>
      <c r="J54" s="31">
        <v>0</v>
      </c>
      <c r="K54" s="32">
        <f t="shared" si="26"/>
        <v>1</v>
      </c>
      <c r="L54" s="31">
        <v>0</v>
      </c>
      <c r="M54" s="31">
        <v>0</v>
      </c>
      <c r="N54" s="31">
        <v>0</v>
      </c>
      <c r="O54" s="32">
        <f t="shared" si="27"/>
        <v>0</v>
      </c>
      <c r="P54" s="31">
        <v>2</v>
      </c>
      <c r="Q54" s="31">
        <v>0</v>
      </c>
      <c r="R54" s="31">
        <v>1</v>
      </c>
      <c r="S54" s="32">
        <f t="shared" si="28"/>
        <v>3</v>
      </c>
      <c r="T54" s="33">
        <f t="shared" si="29"/>
        <v>7</v>
      </c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20" t="s">
        <v>51</v>
      </c>
      <c r="C55" s="21" t="s">
        <v>23</v>
      </c>
      <c r="D55" s="31">
        <v>0</v>
      </c>
      <c r="E55" s="31">
        <v>0</v>
      </c>
      <c r="F55" s="31">
        <v>0</v>
      </c>
      <c r="G55" s="32">
        <f t="shared" si="25"/>
        <v>0</v>
      </c>
      <c r="H55" s="31">
        <v>1</v>
      </c>
      <c r="I55" s="31">
        <v>1</v>
      </c>
      <c r="J55" s="31">
        <v>13</v>
      </c>
      <c r="K55" s="32">
        <f t="shared" si="26"/>
        <v>15</v>
      </c>
      <c r="L55" s="31">
        <v>1</v>
      </c>
      <c r="M55" s="31">
        <v>0</v>
      </c>
      <c r="N55" s="31">
        <v>0</v>
      </c>
      <c r="O55" s="32">
        <f t="shared" si="27"/>
        <v>1</v>
      </c>
      <c r="P55" s="31">
        <v>1</v>
      </c>
      <c r="Q55" s="31">
        <v>0</v>
      </c>
      <c r="R55" s="31">
        <v>1</v>
      </c>
      <c r="S55" s="32">
        <f t="shared" si="28"/>
        <v>2</v>
      </c>
      <c r="T55" s="33">
        <f t="shared" si="29"/>
        <v>18</v>
      </c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20" t="s">
        <v>52</v>
      </c>
      <c r="C56" s="21" t="s">
        <v>23</v>
      </c>
      <c r="D56" s="31">
        <v>15</v>
      </c>
      <c r="E56" s="31">
        <v>9</v>
      </c>
      <c r="F56" s="31">
        <v>5</v>
      </c>
      <c r="G56" s="32">
        <f t="shared" si="25"/>
        <v>29</v>
      </c>
      <c r="H56" s="31">
        <v>7</v>
      </c>
      <c r="I56" s="31">
        <v>3</v>
      </c>
      <c r="J56" s="31">
        <v>3</v>
      </c>
      <c r="K56" s="32">
        <f t="shared" si="26"/>
        <v>13</v>
      </c>
      <c r="L56" s="31">
        <v>10</v>
      </c>
      <c r="M56" s="31">
        <v>4</v>
      </c>
      <c r="N56" s="31">
        <v>4</v>
      </c>
      <c r="O56" s="32">
        <f t="shared" si="27"/>
        <v>18</v>
      </c>
      <c r="P56" s="31">
        <v>4</v>
      </c>
      <c r="Q56" s="31">
        <v>2</v>
      </c>
      <c r="R56" s="31">
        <v>8</v>
      </c>
      <c r="S56" s="32">
        <f t="shared" si="28"/>
        <v>14</v>
      </c>
      <c r="T56" s="33">
        <f t="shared" si="29"/>
        <v>74</v>
      </c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81" t="s">
        <v>57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26"/>
      <c r="T57" s="23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91" t="s">
        <v>29</v>
      </c>
      <c r="C58" s="83"/>
      <c r="D58" s="18">
        <f t="shared" ref="D58:T58" si="30">SUM(D59:D67)</f>
        <v>186</v>
      </c>
      <c r="E58" s="18">
        <f t="shared" si="30"/>
        <v>123</v>
      </c>
      <c r="F58" s="18">
        <f t="shared" si="30"/>
        <v>537</v>
      </c>
      <c r="G58" s="19">
        <f t="shared" si="30"/>
        <v>846</v>
      </c>
      <c r="H58" s="18">
        <f t="shared" si="30"/>
        <v>237</v>
      </c>
      <c r="I58" s="18">
        <f t="shared" si="30"/>
        <v>165</v>
      </c>
      <c r="J58" s="18">
        <f t="shared" si="30"/>
        <v>170</v>
      </c>
      <c r="K58" s="19">
        <f t="shared" si="30"/>
        <v>572</v>
      </c>
      <c r="L58" s="18">
        <f t="shared" si="30"/>
        <v>167</v>
      </c>
      <c r="M58" s="18">
        <f t="shared" si="30"/>
        <v>260</v>
      </c>
      <c r="N58" s="18">
        <f t="shared" si="30"/>
        <v>170</v>
      </c>
      <c r="O58" s="19">
        <f t="shared" si="30"/>
        <v>597</v>
      </c>
      <c r="P58" s="18">
        <f t="shared" si="30"/>
        <v>144</v>
      </c>
      <c r="Q58" s="18">
        <f t="shared" si="30"/>
        <v>157</v>
      </c>
      <c r="R58" s="18">
        <f t="shared" si="30"/>
        <v>153</v>
      </c>
      <c r="S58" s="19">
        <f t="shared" si="30"/>
        <v>454</v>
      </c>
      <c r="T58" s="19">
        <f t="shared" si="30"/>
        <v>2469</v>
      </c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20" t="s">
        <v>31</v>
      </c>
      <c r="C59" s="21" t="s">
        <v>21</v>
      </c>
      <c r="D59" s="22">
        <v>23</v>
      </c>
      <c r="E59" s="22">
        <v>16</v>
      </c>
      <c r="F59" s="22">
        <v>31</v>
      </c>
      <c r="G59" s="23">
        <f t="shared" ref="G59:G67" si="31">SUM(D59:F59)</f>
        <v>70</v>
      </c>
      <c r="H59" s="22">
        <v>10</v>
      </c>
      <c r="I59" s="22">
        <v>23</v>
      </c>
      <c r="J59" s="22">
        <v>12</v>
      </c>
      <c r="K59" s="23">
        <f t="shared" ref="K59:K67" si="32">SUM(H59:J59)</f>
        <v>45</v>
      </c>
      <c r="L59" s="22">
        <v>11</v>
      </c>
      <c r="M59" s="22">
        <v>23</v>
      </c>
      <c r="N59" s="22">
        <v>14</v>
      </c>
      <c r="O59" s="23">
        <f t="shared" ref="O59:O67" si="33">SUM(L59:N59)</f>
        <v>48</v>
      </c>
      <c r="P59" s="22">
        <v>14</v>
      </c>
      <c r="Q59" s="22">
        <v>21</v>
      </c>
      <c r="R59" s="22">
        <v>16</v>
      </c>
      <c r="S59" s="26">
        <f t="shared" ref="S59:S67" si="34">SUM(P59:R59)</f>
        <v>51</v>
      </c>
      <c r="T59" s="25">
        <f t="shared" ref="T59:T67" si="35">G59+K59+O59+S59</f>
        <v>214</v>
      </c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20" t="s">
        <v>32</v>
      </c>
      <c r="C60" s="21" t="s">
        <v>21</v>
      </c>
      <c r="D60" s="22">
        <v>54</v>
      </c>
      <c r="E60" s="22">
        <v>42</v>
      </c>
      <c r="F60" s="22">
        <v>114</v>
      </c>
      <c r="G60" s="23">
        <f t="shared" si="31"/>
        <v>210</v>
      </c>
      <c r="H60" s="22">
        <v>89</v>
      </c>
      <c r="I60" s="22">
        <v>44</v>
      </c>
      <c r="J60" s="22">
        <v>60</v>
      </c>
      <c r="K60" s="23">
        <f t="shared" si="32"/>
        <v>193</v>
      </c>
      <c r="L60" s="22">
        <v>61</v>
      </c>
      <c r="M60" s="22">
        <v>83</v>
      </c>
      <c r="N60" s="22">
        <v>47</v>
      </c>
      <c r="O60" s="23">
        <f t="shared" si="33"/>
        <v>191</v>
      </c>
      <c r="P60" s="22">
        <v>45</v>
      </c>
      <c r="Q60" s="22">
        <v>38</v>
      </c>
      <c r="R60" s="22">
        <v>48</v>
      </c>
      <c r="S60" s="26">
        <f t="shared" si="34"/>
        <v>131</v>
      </c>
      <c r="T60" s="25">
        <f t="shared" si="35"/>
        <v>725</v>
      </c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20" t="s">
        <v>33</v>
      </c>
      <c r="C61" s="21" t="s">
        <v>21</v>
      </c>
      <c r="D61" s="22">
        <v>17</v>
      </c>
      <c r="E61" s="22">
        <v>8</v>
      </c>
      <c r="F61" s="22">
        <v>25</v>
      </c>
      <c r="G61" s="23">
        <f t="shared" si="31"/>
        <v>50</v>
      </c>
      <c r="H61" s="22">
        <v>23</v>
      </c>
      <c r="I61" s="22">
        <v>12</v>
      </c>
      <c r="J61" s="22">
        <v>20</v>
      </c>
      <c r="K61" s="23">
        <f t="shared" si="32"/>
        <v>55</v>
      </c>
      <c r="L61" s="22">
        <v>21</v>
      </c>
      <c r="M61" s="22">
        <v>37</v>
      </c>
      <c r="N61" s="22">
        <v>24</v>
      </c>
      <c r="O61" s="23">
        <f t="shared" si="33"/>
        <v>82</v>
      </c>
      <c r="P61" s="22">
        <v>20</v>
      </c>
      <c r="Q61" s="22">
        <v>23</v>
      </c>
      <c r="R61" s="22">
        <v>30</v>
      </c>
      <c r="S61" s="26">
        <f t="shared" si="34"/>
        <v>73</v>
      </c>
      <c r="T61" s="25">
        <f t="shared" si="35"/>
        <v>260</v>
      </c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20" t="s">
        <v>34</v>
      </c>
      <c r="C62" s="21" t="s">
        <v>21</v>
      </c>
      <c r="D62" s="22">
        <v>0</v>
      </c>
      <c r="E62" s="22">
        <v>2</v>
      </c>
      <c r="F62" s="22">
        <v>4</v>
      </c>
      <c r="G62" s="23">
        <f t="shared" si="31"/>
        <v>6</v>
      </c>
      <c r="H62" s="22">
        <v>5</v>
      </c>
      <c r="I62" s="22">
        <v>2</v>
      </c>
      <c r="J62" s="22">
        <v>2</v>
      </c>
      <c r="K62" s="23">
        <f t="shared" si="32"/>
        <v>9</v>
      </c>
      <c r="L62" s="22">
        <v>4</v>
      </c>
      <c r="M62" s="22">
        <v>2</v>
      </c>
      <c r="N62" s="22">
        <v>3</v>
      </c>
      <c r="O62" s="23">
        <f t="shared" si="33"/>
        <v>9</v>
      </c>
      <c r="P62" s="22">
        <v>1</v>
      </c>
      <c r="Q62" s="22">
        <v>7</v>
      </c>
      <c r="R62" s="22">
        <v>1</v>
      </c>
      <c r="S62" s="26">
        <f t="shared" si="34"/>
        <v>9</v>
      </c>
      <c r="T62" s="25">
        <f t="shared" si="35"/>
        <v>33</v>
      </c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20" t="s">
        <v>35</v>
      </c>
      <c r="C63" s="21" t="s">
        <v>21</v>
      </c>
      <c r="D63" s="22">
        <v>5</v>
      </c>
      <c r="E63" s="22">
        <v>4</v>
      </c>
      <c r="F63" s="22">
        <v>7</v>
      </c>
      <c r="G63" s="23">
        <f t="shared" si="31"/>
        <v>16</v>
      </c>
      <c r="H63" s="22">
        <v>5</v>
      </c>
      <c r="I63" s="22">
        <v>8</v>
      </c>
      <c r="J63" s="22">
        <v>7</v>
      </c>
      <c r="K63" s="23">
        <f t="shared" si="32"/>
        <v>20</v>
      </c>
      <c r="L63" s="22">
        <v>12</v>
      </c>
      <c r="M63" s="22">
        <v>7</v>
      </c>
      <c r="N63" s="22">
        <v>7</v>
      </c>
      <c r="O63" s="23">
        <f t="shared" si="33"/>
        <v>26</v>
      </c>
      <c r="P63" s="22">
        <v>6</v>
      </c>
      <c r="Q63" s="22">
        <v>9</v>
      </c>
      <c r="R63" s="22">
        <v>2</v>
      </c>
      <c r="S63" s="26">
        <f t="shared" si="34"/>
        <v>17</v>
      </c>
      <c r="T63" s="25">
        <f t="shared" si="35"/>
        <v>79</v>
      </c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20" t="s">
        <v>36</v>
      </c>
      <c r="C64" s="21" t="s">
        <v>21</v>
      </c>
      <c r="D64" s="22">
        <v>7</v>
      </c>
      <c r="E64" s="22">
        <v>2</v>
      </c>
      <c r="F64" s="22">
        <v>3</v>
      </c>
      <c r="G64" s="23">
        <f t="shared" si="31"/>
        <v>12</v>
      </c>
      <c r="H64" s="22">
        <v>3</v>
      </c>
      <c r="I64" s="22">
        <v>1</v>
      </c>
      <c r="J64" s="22">
        <v>8</v>
      </c>
      <c r="K64" s="23">
        <f t="shared" si="32"/>
        <v>12</v>
      </c>
      <c r="L64" s="22">
        <v>6</v>
      </c>
      <c r="M64" s="22">
        <v>11</v>
      </c>
      <c r="N64" s="22">
        <v>2</v>
      </c>
      <c r="O64" s="23">
        <f t="shared" si="33"/>
        <v>19</v>
      </c>
      <c r="P64" s="22">
        <v>4</v>
      </c>
      <c r="Q64" s="22">
        <v>3</v>
      </c>
      <c r="R64" s="22">
        <v>5</v>
      </c>
      <c r="S64" s="26">
        <f t="shared" si="34"/>
        <v>12</v>
      </c>
      <c r="T64" s="25">
        <f t="shared" si="35"/>
        <v>55</v>
      </c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20" t="s">
        <v>37</v>
      </c>
      <c r="C65" s="21" t="s">
        <v>21</v>
      </c>
      <c r="D65" s="22">
        <v>5</v>
      </c>
      <c r="E65" s="22">
        <v>3</v>
      </c>
      <c r="F65" s="22">
        <v>1</v>
      </c>
      <c r="G65" s="23">
        <f t="shared" si="31"/>
        <v>9</v>
      </c>
      <c r="H65" s="22">
        <v>4</v>
      </c>
      <c r="I65" s="22">
        <v>3</v>
      </c>
      <c r="J65" s="22">
        <v>3</v>
      </c>
      <c r="K65" s="23">
        <f t="shared" si="32"/>
        <v>10</v>
      </c>
      <c r="L65" s="22">
        <v>2</v>
      </c>
      <c r="M65" s="22">
        <v>2</v>
      </c>
      <c r="N65" s="22">
        <v>5</v>
      </c>
      <c r="O65" s="23">
        <f t="shared" si="33"/>
        <v>9</v>
      </c>
      <c r="P65" s="22">
        <v>0</v>
      </c>
      <c r="Q65" s="22">
        <v>1</v>
      </c>
      <c r="R65" s="22">
        <v>1</v>
      </c>
      <c r="S65" s="26">
        <f t="shared" si="34"/>
        <v>2</v>
      </c>
      <c r="T65" s="25">
        <f t="shared" si="35"/>
        <v>30</v>
      </c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20" t="s">
        <v>38</v>
      </c>
      <c r="C66" s="21" t="s">
        <v>21</v>
      </c>
      <c r="D66" s="22">
        <v>24</v>
      </c>
      <c r="E66" s="22">
        <v>13</v>
      </c>
      <c r="F66" s="22">
        <v>140</v>
      </c>
      <c r="G66" s="23">
        <f t="shared" si="31"/>
        <v>177</v>
      </c>
      <c r="H66" s="22">
        <v>65</v>
      </c>
      <c r="I66" s="22">
        <v>33</v>
      </c>
      <c r="J66" s="22">
        <v>31</v>
      </c>
      <c r="K66" s="23">
        <f t="shared" si="32"/>
        <v>129</v>
      </c>
      <c r="L66" s="22">
        <v>32</v>
      </c>
      <c r="M66" s="22">
        <v>42</v>
      </c>
      <c r="N66" s="22">
        <v>23</v>
      </c>
      <c r="O66" s="23">
        <f t="shared" si="33"/>
        <v>97</v>
      </c>
      <c r="P66" s="22">
        <v>26</v>
      </c>
      <c r="Q66" s="22">
        <v>23</v>
      </c>
      <c r="R66" s="22">
        <v>20</v>
      </c>
      <c r="S66" s="26">
        <f t="shared" si="34"/>
        <v>69</v>
      </c>
      <c r="T66" s="25">
        <f t="shared" si="35"/>
        <v>472</v>
      </c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20" t="s">
        <v>39</v>
      </c>
      <c r="C67" s="21" t="s">
        <v>21</v>
      </c>
      <c r="D67" s="22">
        <v>51</v>
      </c>
      <c r="E67" s="22">
        <v>33</v>
      </c>
      <c r="F67" s="22">
        <v>212</v>
      </c>
      <c r="G67" s="23">
        <f t="shared" si="31"/>
        <v>296</v>
      </c>
      <c r="H67" s="22">
        <v>33</v>
      </c>
      <c r="I67" s="22">
        <v>39</v>
      </c>
      <c r="J67" s="22">
        <v>27</v>
      </c>
      <c r="K67" s="23">
        <f t="shared" si="32"/>
        <v>99</v>
      </c>
      <c r="L67" s="22">
        <v>18</v>
      </c>
      <c r="M67" s="22">
        <v>53</v>
      </c>
      <c r="N67" s="22">
        <v>45</v>
      </c>
      <c r="O67" s="23">
        <f t="shared" si="33"/>
        <v>116</v>
      </c>
      <c r="P67" s="22">
        <v>28</v>
      </c>
      <c r="Q67" s="22">
        <v>32</v>
      </c>
      <c r="R67" s="22">
        <v>30</v>
      </c>
      <c r="S67" s="26">
        <f t="shared" si="34"/>
        <v>90</v>
      </c>
      <c r="T67" s="25">
        <f t="shared" si="35"/>
        <v>601</v>
      </c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91" t="s">
        <v>40</v>
      </c>
      <c r="C68" s="83"/>
      <c r="D68" s="18">
        <f t="shared" ref="D68:T68" si="36">SUM(D69:D77)</f>
        <v>187</v>
      </c>
      <c r="E68" s="18">
        <f t="shared" si="36"/>
        <v>133</v>
      </c>
      <c r="F68" s="18">
        <f t="shared" si="36"/>
        <v>326</v>
      </c>
      <c r="G68" s="19">
        <f t="shared" si="36"/>
        <v>646</v>
      </c>
      <c r="H68" s="18">
        <f t="shared" si="36"/>
        <v>126</v>
      </c>
      <c r="I68" s="18">
        <f t="shared" si="36"/>
        <v>116</v>
      </c>
      <c r="J68" s="18">
        <f t="shared" si="36"/>
        <v>118</v>
      </c>
      <c r="K68" s="19">
        <f t="shared" si="36"/>
        <v>360</v>
      </c>
      <c r="L68" s="18">
        <f t="shared" si="36"/>
        <v>122</v>
      </c>
      <c r="M68" s="18">
        <f t="shared" si="36"/>
        <v>222</v>
      </c>
      <c r="N68" s="18">
        <f t="shared" si="36"/>
        <v>132</v>
      </c>
      <c r="O68" s="19">
        <f t="shared" si="36"/>
        <v>476</v>
      </c>
      <c r="P68" s="18">
        <f t="shared" si="36"/>
        <v>154</v>
      </c>
      <c r="Q68" s="18">
        <f t="shared" si="36"/>
        <v>117</v>
      </c>
      <c r="R68" s="18">
        <f t="shared" si="36"/>
        <v>142</v>
      </c>
      <c r="S68" s="19">
        <f t="shared" si="36"/>
        <v>413</v>
      </c>
      <c r="T68" s="19">
        <f t="shared" si="36"/>
        <v>1895</v>
      </c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20" t="s">
        <v>31</v>
      </c>
      <c r="C69" s="21" t="s">
        <v>21</v>
      </c>
      <c r="D69" s="22">
        <v>15</v>
      </c>
      <c r="E69" s="22">
        <v>11</v>
      </c>
      <c r="F69" s="22">
        <v>26</v>
      </c>
      <c r="G69" s="23">
        <f t="shared" ref="G69:G77" si="37">SUM(D69:F69)</f>
        <v>52</v>
      </c>
      <c r="H69" s="22">
        <v>11</v>
      </c>
      <c r="I69" s="22">
        <v>11</v>
      </c>
      <c r="J69" s="22">
        <v>2</v>
      </c>
      <c r="K69" s="23">
        <f t="shared" ref="K69:K77" si="38">SUM(H69:J69)</f>
        <v>24</v>
      </c>
      <c r="L69" s="22">
        <v>7</v>
      </c>
      <c r="M69" s="22">
        <v>14</v>
      </c>
      <c r="N69" s="22">
        <v>7</v>
      </c>
      <c r="O69" s="23">
        <f t="shared" ref="O69:O77" si="39">SUM(L69:N69)</f>
        <v>28</v>
      </c>
      <c r="P69" s="22">
        <v>9</v>
      </c>
      <c r="Q69" s="22">
        <v>7</v>
      </c>
      <c r="R69" s="22">
        <v>9</v>
      </c>
      <c r="S69" s="23">
        <f t="shared" ref="S69:S77" si="40">SUM(P69:R69)</f>
        <v>25</v>
      </c>
      <c r="T69" s="25">
        <f t="shared" ref="T69:T77" si="41">G69+K69+O69+S69</f>
        <v>129</v>
      </c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20" t="s">
        <v>32</v>
      </c>
      <c r="C70" s="21" t="s">
        <v>21</v>
      </c>
      <c r="D70" s="22">
        <v>33</v>
      </c>
      <c r="E70" s="22">
        <v>17</v>
      </c>
      <c r="F70" s="22">
        <v>76</v>
      </c>
      <c r="G70" s="23">
        <f t="shared" si="37"/>
        <v>126</v>
      </c>
      <c r="H70" s="22">
        <v>22</v>
      </c>
      <c r="I70" s="22">
        <v>9</v>
      </c>
      <c r="J70" s="22">
        <v>23</v>
      </c>
      <c r="K70" s="23">
        <f t="shared" si="38"/>
        <v>54</v>
      </c>
      <c r="L70" s="22">
        <v>7</v>
      </c>
      <c r="M70" s="22">
        <v>34</v>
      </c>
      <c r="N70" s="22">
        <v>25</v>
      </c>
      <c r="O70" s="23">
        <f t="shared" si="39"/>
        <v>66</v>
      </c>
      <c r="P70" s="22">
        <v>16</v>
      </c>
      <c r="Q70" s="22">
        <v>13</v>
      </c>
      <c r="R70" s="22">
        <v>25</v>
      </c>
      <c r="S70" s="23">
        <f t="shared" si="40"/>
        <v>54</v>
      </c>
      <c r="T70" s="25">
        <f t="shared" si="41"/>
        <v>300</v>
      </c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20" t="s">
        <v>33</v>
      </c>
      <c r="C71" s="21" t="s">
        <v>21</v>
      </c>
      <c r="D71" s="22">
        <v>112</v>
      </c>
      <c r="E71" s="22">
        <v>86</v>
      </c>
      <c r="F71" s="22">
        <v>166</v>
      </c>
      <c r="G71" s="23">
        <f t="shared" si="37"/>
        <v>364</v>
      </c>
      <c r="H71" s="22">
        <v>75</v>
      </c>
      <c r="I71" s="22">
        <v>57</v>
      </c>
      <c r="J71" s="22">
        <v>58</v>
      </c>
      <c r="K71" s="23">
        <f t="shared" si="38"/>
        <v>190</v>
      </c>
      <c r="L71" s="22">
        <v>64</v>
      </c>
      <c r="M71" s="22">
        <v>123</v>
      </c>
      <c r="N71" s="22">
        <v>69</v>
      </c>
      <c r="O71" s="23">
        <f t="shared" si="39"/>
        <v>256</v>
      </c>
      <c r="P71" s="22">
        <v>91</v>
      </c>
      <c r="Q71" s="22">
        <v>63</v>
      </c>
      <c r="R71" s="22">
        <v>81</v>
      </c>
      <c r="S71" s="23">
        <f t="shared" si="40"/>
        <v>235</v>
      </c>
      <c r="T71" s="25">
        <f t="shared" si="41"/>
        <v>1045</v>
      </c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20" t="s">
        <v>34</v>
      </c>
      <c r="C72" s="21" t="s">
        <v>21</v>
      </c>
      <c r="D72" s="22">
        <v>0</v>
      </c>
      <c r="E72" s="22">
        <v>0</v>
      </c>
      <c r="F72" s="22">
        <v>1</v>
      </c>
      <c r="G72" s="23">
        <f t="shared" si="37"/>
        <v>1</v>
      </c>
      <c r="H72" s="22">
        <v>0</v>
      </c>
      <c r="I72" s="22">
        <v>0</v>
      </c>
      <c r="J72" s="22">
        <v>0</v>
      </c>
      <c r="K72" s="23">
        <f t="shared" si="38"/>
        <v>0</v>
      </c>
      <c r="L72" s="22">
        <v>2</v>
      </c>
      <c r="M72" s="22">
        <v>0</v>
      </c>
      <c r="N72" s="22">
        <v>1</v>
      </c>
      <c r="O72" s="23">
        <f t="shared" si="39"/>
        <v>3</v>
      </c>
      <c r="P72" s="22">
        <v>0</v>
      </c>
      <c r="Q72" s="22">
        <v>1</v>
      </c>
      <c r="R72" s="22">
        <v>0</v>
      </c>
      <c r="S72" s="23">
        <f t="shared" si="40"/>
        <v>1</v>
      </c>
      <c r="T72" s="25">
        <f t="shared" si="41"/>
        <v>5</v>
      </c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20" t="s">
        <v>35</v>
      </c>
      <c r="C73" s="21" t="s">
        <v>21</v>
      </c>
      <c r="D73" s="22">
        <v>13</v>
      </c>
      <c r="E73" s="22">
        <v>10</v>
      </c>
      <c r="F73" s="22">
        <v>36</v>
      </c>
      <c r="G73" s="23">
        <f t="shared" si="37"/>
        <v>59</v>
      </c>
      <c r="H73" s="22">
        <v>7</v>
      </c>
      <c r="I73" s="22">
        <v>26</v>
      </c>
      <c r="J73" s="22">
        <v>22</v>
      </c>
      <c r="K73" s="23">
        <f t="shared" si="38"/>
        <v>55</v>
      </c>
      <c r="L73" s="22">
        <v>17</v>
      </c>
      <c r="M73" s="22">
        <v>19</v>
      </c>
      <c r="N73" s="22">
        <v>8</v>
      </c>
      <c r="O73" s="23">
        <f t="shared" si="39"/>
        <v>44</v>
      </c>
      <c r="P73" s="22">
        <v>16</v>
      </c>
      <c r="Q73" s="22">
        <v>14</v>
      </c>
      <c r="R73" s="22">
        <v>7</v>
      </c>
      <c r="S73" s="23">
        <f t="shared" si="40"/>
        <v>37</v>
      </c>
      <c r="T73" s="25">
        <f t="shared" si="41"/>
        <v>195</v>
      </c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20" t="s">
        <v>36</v>
      </c>
      <c r="C74" s="21" t="s">
        <v>21</v>
      </c>
      <c r="D74" s="22">
        <v>3</v>
      </c>
      <c r="E74" s="22">
        <v>4</v>
      </c>
      <c r="F74" s="22">
        <v>2</v>
      </c>
      <c r="G74" s="23">
        <f t="shared" si="37"/>
        <v>9</v>
      </c>
      <c r="H74" s="22">
        <v>3</v>
      </c>
      <c r="I74" s="22">
        <v>3</v>
      </c>
      <c r="J74" s="22">
        <v>5</v>
      </c>
      <c r="K74" s="23">
        <f t="shared" si="38"/>
        <v>11</v>
      </c>
      <c r="L74" s="22">
        <v>7</v>
      </c>
      <c r="M74" s="22">
        <v>1</v>
      </c>
      <c r="N74" s="22">
        <v>0</v>
      </c>
      <c r="O74" s="23">
        <f t="shared" si="39"/>
        <v>8</v>
      </c>
      <c r="P74" s="22">
        <v>0</v>
      </c>
      <c r="Q74" s="22">
        <v>2</v>
      </c>
      <c r="R74" s="22">
        <v>2</v>
      </c>
      <c r="S74" s="23">
        <f t="shared" si="40"/>
        <v>4</v>
      </c>
      <c r="T74" s="25">
        <f t="shared" si="41"/>
        <v>32</v>
      </c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20" t="s">
        <v>37</v>
      </c>
      <c r="C75" s="21" t="s">
        <v>21</v>
      </c>
      <c r="D75" s="22">
        <v>4</v>
      </c>
      <c r="E75" s="22">
        <v>1</v>
      </c>
      <c r="F75" s="22">
        <v>2</v>
      </c>
      <c r="G75" s="23">
        <f t="shared" si="37"/>
        <v>7</v>
      </c>
      <c r="H75" s="22">
        <v>1</v>
      </c>
      <c r="I75" s="22">
        <v>1</v>
      </c>
      <c r="J75" s="22">
        <v>3</v>
      </c>
      <c r="K75" s="23">
        <f t="shared" si="38"/>
        <v>5</v>
      </c>
      <c r="L75" s="22">
        <v>2</v>
      </c>
      <c r="M75" s="22">
        <v>5</v>
      </c>
      <c r="N75" s="22">
        <v>1</v>
      </c>
      <c r="O75" s="23">
        <f t="shared" si="39"/>
        <v>8</v>
      </c>
      <c r="P75" s="22">
        <v>1</v>
      </c>
      <c r="Q75" s="22">
        <v>0</v>
      </c>
      <c r="R75" s="22">
        <v>0</v>
      </c>
      <c r="S75" s="23">
        <f t="shared" si="40"/>
        <v>1</v>
      </c>
      <c r="T75" s="25">
        <f t="shared" si="41"/>
        <v>21</v>
      </c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20" t="s">
        <v>38</v>
      </c>
      <c r="C76" s="21" t="s">
        <v>21</v>
      </c>
      <c r="D76" s="22">
        <v>2</v>
      </c>
      <c r="E76" s="22">
        <v>0</v>
      </c>
      <c r="F76" s="22">
        <v>1</v>
      </c>
      <c r="G76" s="23">
        <f t="shared" si="37"/>
        <v>3</v>
      </c>
      <c r="H76" s="22">
        <v>1</v>
      </c>
      <c r="I76" s="22">
        <v>0</v>
      </c>
      <c r="J76" s="22">
        <v>2</v>
      </c>
      <c r="K76" s="23">
        <f t="shared" si="38"/>
        <v>3</v>
      </c>
      <c r="L76" s="22">
        <v>2</v>
      </c>
      <c r="M76" s="22">
        <v>1</v>
      </c>
      <c r="N76" s="22">
        <v>2</v>
      </c>
      <c r="O76" s="23">
        <f t="shared" si="39"/>
        <v>5</v>
      </c>
      <c r="P76" s="22">
        <v>0</v>
      </c>
      <c r="Q76" s="22">
        <v>1</v>
      </c>
      <c r="R76" s="22">
        <v>0</v>
      </c>
      <c r="S76" s="23">
        <f t="shared" si="40"/>
        <v>1</v>
      </c>
      <c r="T76" s="25">
        <f t="shared" si="41"/>
        <v>12</v>
      </c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20" t="s">
        <v>39</v>
      </c>
      <c r="C77" s="21" t="s">
        <v>21</v>
      </c>
      <c r="D77" s="22">
        <v>5</v>
      </c>
      <c r="E77" s="22">
        <v>4</v>
      </c>
      <c r="F77" s="22">
        <v>16</v>
      </c>
      <c r="G77" s="23">
        <f t="shared" si="37"/>
        <v>25</v>
      </c>
      <c r="H77" s="22">
        <v>6</v>
      </c>
      <c r="I77" s="22">
        <v>9</v>
      </c>
      <c r="J77" s="22">
        <v>3</v>
      </c>
      <c r="K77" s="23">
        <f t="shared" si="38"/>
        <v>18</v>
      </c>
      <c r="L77" s="22">
        <v>14</v>
      </c>
      <c r="M77" s="22">
        <v>25</v>
      </c>
      <c r="N77" s="22">
        <v>19</v>
      </c>
      <c r="O77" s="23">
        <f t="shared" si="39"/>
        <v>58</v>
      </c>
      <c r="P77" s="22">
        <v>21</v>
      </c>
      <c r="Q77" s="22">
        <v>16</v>
      </c>
      <c r="R77" s="22">
        <v>18</v>
      </c>
      <c r="S77" s="23">
        <f t="shared" si="40"/>
        <v>55</v>
      </c>
      <c r="T77" s="25">
        <f t="shared" si="41"/>
        <v>156</v>
      </c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87" t="s">
        <v>58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3"/>
      <c r="S78" s="26"/>
      <c r="T78" s="23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91" t="s">
        <v>42</v>
      </c>
      <c r="C79" s="83"/>
      <c r="D79" s="18">
        <f t="shared" ref="D79:T79" si="42">SUM(D80:D85)</f>
        <v>207</v>
      </c>
      <c r="E79" s="18">
        <f t="shared" si="42"/>
        <v>116</v>
      </c>
      <c r="F79" s="18">
        <f t="shared" si="42"/>
        <v>938</v>
      </c>
      <c r="G79" s="19">
        <f t="shared" si="42"/>
        <v>1261</v>
      </c>
      <c r="H79" s="18">
        <f t="shared" si="42"/>
        <v>146</v>
      </c>
      <c r="I79" s="18">
        <f t="shared" si="42"/>
        <v>108</v>
      </c>
      <c r="J79" s="18">
        <f t="shared" si="42"/>
        <v>121</v>
      </c>
      <c r="K79" s="19">
        <f t="shared" si="42"/>
        <v>375</v>
      </c>
      <c r="L79" s="18">
        <f t="shared" si="42"/>
        <v>103</v>
      </c>
      <c r="M79" s="18">
        <f t="shared" si="42"/>
        <v>106</v>
      </c>
      <c r="N79" s="18">
        <f t="shared" si="42"/>
        <v>126</v>
      </c>
      <c r="O79" s="19">
        <f t="shared" si="42"/>
        <v>335</v>
      </c>
      <c r="P79" s="18">
        <f t="shared" si="42"/>
        <v>88</v>
      </c>
      <c r="Q79" s="18">
        <f t="shared" si="42"/>
        <v>109</v>
      </c>
      <c r="R79" s="18">
        <f t="shared" si="42"/>
        <v>152</v>
      </c>
      <c r="S79" s="19">
        <f t="shared" si="42"/>
        <v>349</v>
      </c>
      <c r="T79" s="19">
        <f t="shared" si="42"/>
        <v>2320</v>
      </c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20" t="s">
        <v>31</v>
      </c>
      <c r="C80" s="21" t="s">
        <v>21</v>
      </c>
      <c r="D80" s="22">
        <v>17</v>
      </c>
      <c r="E80" s="22">
        <v>9</v>
      </c>
      <c r="F80" s="22">
        <v>101</v>
      </c>
      <c r="G80" s="23">
        <f t="shared" ref="G80:G85" si="43">SUM(D80:F80)</f>
        <v>127</v>
      </c>
      <c r="H80" s="22">
        <v>12</v>
      </c>
      <c r="I80" s="22">
        <v>10</v>
      </c>
      <c r="J80" s="22">
        <v>12</v>
      </c>
      <c r="K80" s="23">
        <f t="shared" ref="K80:K85" si="44">SUM(H80:J80)</f>
        <v>34</v>
      </c>
      <c r="L80" s="22">
        <v>7</v>
      </c>
      <c r="M80" s="22">
        <v>12</v>
      </c>
      <c r="N80" s="22">
        <v>8</v>
      </c>
      <c r="O80" s="23">
        <f t="shared" ref="O80:O85" si="45">SUM(L80:N80)</f>
        <v>27</v>
      </c>
      <c r="P80" s="22">
        <v>7</v>
      </c>
      <c r="Q80" s="22">
        <v>6</v>
      </c>
      <c r="R80" s="22">
        <v>10</v>
      </c>
      <c r="S80" s="23">
        <f t="shared" ref="S80:S85" si="46">SUM(P80:R80)</f>
        <v>23</v>
      </c>
      <c r="T80" s="25">
        <f t="shared" ref="T80:T85" si="47">G80+K80+O80+S80</f>
        <v>211</v>
      </c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20" t="s">
        <v>32</v>
      </c>
      <c r="C81" s="21" t="s">
        <v>21</v>
      </c>
      <c r="D81" s="22">
        <v>41</v>
      </c>
      <c r="E81" s="22">
        <v>11</v>
      </c>
      <c r="F81" s="22">
        <v>232</v>
      </c>
      <c r="G81" s="23">
        <f t="shared" si="43"/>
        <v>284</v>
      </c>
      <c r="H81" s="22">
        <v>23</v>
      </c>
      <c r="I81" s="22">
        <v>22</v>
      </c>
      <c r="J81" s="22">
        <v>18</v>
      </c>
      <c r="K81" s="23">
        <f t="shared" si="44"/>
        <v>63</v>
      </c>
      <c r="L81" s="22">
        <v>12</v>
      </c>
      <c r="M81" s="22">
        <v>20</v>
      </c>
      <c r="N81" s="22">
        <v>20</v>
      </c>
      <c r="O81" s="23">
        <f t="shared" si="45"/>
        <v>52</v>
      </c>
      <c r="P81" s="22">
        <v>20</v>
      </c>
      <c r="Q81" s="22">
        <v>18</v>
      </c>
      <c r="R81" s="22">
        <v>39</v>
      </c>
      <c r="S81" s="23">
        <f t="shared" si="46"/>
        <v>77</v>
      </c>
      <c r="T81" s="25">
        <f t="shared" si="47"/>
        <v>476</v>
      </c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20" t="s">
        <v>33</v>
      </c>
      <c r="C82" s="21" t="s">
        <v>21</v>
      </c>
      <c r="D82" s="22">
        <v>149</v>
      </c>
      <c r="E82" s="22">
        <v>96</v>
      </c>
      <c r="F82" s="22">
        <v>605</v>
      </c>
      <c r="G82" s="23">
        <f t="shared" si="43"/>
        <v>850</v>
      </c>
      <c r="H82" s="22">
        <v>111</v>
      </c>
      <c r="I82" s="22">
        <v>76</v>
      </c>
      <c r="J82" s="22">
        <v>91</v>
      </c>
      <c r="K82" s="23">
        <f t="shared" si="44"/>
        <v>278</v>
      </c>
      <c r="L82" s="22">
        <v>84</v>
      </c>
      <c r="M82" s="22">
        <v>74</v>
      </c>
      <c r="N82" s="22">
        <v>98</v>
      </c>
      <c r="O82" s="23">
        <f t="shared" si="45"/>
        <v>256</v>
      </c>
      <c r="P82" s="22">
        <v>61</v>
      </c>
      <c r="Q82" s="22">
        <v>85</v>
      </c>
      <c r="R82" s="22">
        <v>103</v>
      </c>
      <c r="S82" s="23">
        <f t="shared" si="46"/>
        <v>249</v>
      </c>
      <c r="T82" s="25">
        <f t="shared" si="47"/>
        <v>1633</v>
      </c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20" t="s">
        <v>34</v>
      </c>
      <c r="C83" s="21" t="s">
        <v>21</v>
      </c>
      <c r="D83" s="22">
        <v>0</v>
      </c>
      <c r="E83" s="22">
        <v>0</v>
      </c>
      <c r="F83" s="22">
        <v>0</v>
      </c>
      <c r="G83" s="23">
        <f t="shared" si="43"/>
        <v>0</v>
      </c>
      <c r="H83" s="22">
        <v>0</v>
      </c>
      <c r="I83" s="22">
        <v>0</v>
      </c>
      <c r="J83" s="22">
        <v>0</v>
      </c>
      <c r="K83" s="23">
        <f t="shared" si="44"/>
        <v>0</v>
      </c>
      <c r="L83" s="22">
        <v>0</v>
      </c>
      <c r="M83" s="22">
        <v>0</v>
      </c>
      <c r="N83" s="22">
        <v>0</v>
      </c>
      <c r="O83" s="23">
        <f t="shared" si="45"/>
        <v>0</v>
      </c>
      <c r="P83" s="22">
        <v>0</v>
      </c>
      <c r="Q83" s="22">
        <v>0</v>
      </c>
      <c r="R83" s="22">
        <v>0</v>
      </c>
      <c r="S83" s="23">
        <f t="shared" si="46"/>
        <v>0</v>
      </c>
      <c r="T83" s="25">
        <f t="shared" si="47"/>
        <v>0</v>
      </c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20" t="s">
        <v>38</v>
      </c>
      <c r="C84" s="21" t="s">
        <v>21</v>
      </c>
      <c r="D84" s="22">
        <v>0</v>
      </c>
      <c r="E84" s="22">
        <v>0</v>
      </c>
      <c r="F84" s="22">
        <v>0</v>
      </c>
      <c r="G84" s="23">
        <f t="shared" si="43"/>
        <v>0</v>
      </c>
      <c r="H84" s="22">
        <v>0</v>
      </c>
      <c r="I84" s="22">
        <v>0</v>
      </c>
      <c r="J84" s="22">
        <v>0</v>
      </c>
      <c r="K84" s="23">
        <f t="shared" si="44"/>
        <v>0</v>
      </c>
      <c r="L84" s="22">
        <v>0</v>
      </c>
      <c r="M84" s="22">
        <v>0</v>
      </c>
      <c r="N84" s="22">
        <v>0</v>
      </c>
      <c r="O84" s="23">
        <f t="shared" si="45"/>
        <v>0</v>
      </c>
      <c r="P84" s="22">
        <v>0</v>
      </c>
      <c r="Q84" s="22">
        <v>0</v>
      </c>
      <c r="R84" s="22">
        <v>0</v>
      </c>
      <c r="S84" s="23">
        <f t="shared" si="46"/>
        <v>0</v>
      </c>
      <c r="T84" s="25">
        <f t="shared" si="47"/>
        <v>0</v>
      </c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20" t="s">
        <v>39</v>
      </c>
      <c r="C85" s="21" t="s">
        <v>21</v>
      </c>
      <c r="D85" s="22">
        <v>0</v>
      </c>
      <c r="E85" s="22">
        <v>0</v>
      </c>
      <c r="F85" s="22">
        <v>0</v>
      </c>
      <c r="G85" s="23">
        <f t="shared" si="43"/>
        <v>0</v>
      </c>
      <c r="H85" s="22">
        <v>0</v>
      </c>
      <c r="I85" s="22">
        <v>0</v>
      </c>
      <c r="J85" s="22">
        <v>0</v>
      </c>
      <c r="K85" s="23">
        <f t="shared" si="44"/>
        <v>0</v>
      </c>
      <c r="L85" s="22">
        <v>0</v>
      </c>
      <c r="M85" s="22">
        <v>0</v>
      </c>
      <c r="N85" s="22">
        <v>0</v>
      </c>
      <c r="O85" s="23">
        <f t="shared" si="45"/>
        <v>0</v>
      </c>
      <c r="P85" s="22">
        <v>0</v>
      </c>
      <c r="Q85" s="22">
        <v>0</v>
      </c>
      <c r="R85" s="22">
        <v>0</v>
      </c>
      <c r="S85" s="23">
        <f t="shared" si="46"/>
        <v>0</v>
      </c>
      <c r="T85" s="25">
        <f t="shared" si="47"/>
        <v>0</v>
      </c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90" t="s">
        <v>59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3"/>
      <c r="S86" s="26"/>
      <c r="T86" s="23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91" t="s">
        <v>44</v>
      </c>
      <c r="C87" s="83"/>
      <c r="D87" s="18">
        <f t="shared" ref="D87:T87" si="48">SUM(D88:D95)</f>
        <v>659</v>
      </c>
      <c r="E87" s="18">
        <f t="shared" si="48"/>
        <v>520</v>
      </c>
      <c r="F87" s="18">
        <f t="shared" si="48"/>
        <v>519</v>
      </c>
      <c r="G87" s="19">
        <f t="shared" si="48"/>
        <v>1698</v>
      </c>
      <c r="H87" s="18">
        <f t="shared" si="48"/>
        <v>583</v>
      </c>
      <c r="I87" s="18">
        <f t="shared" si="48"/>
        <v>521</v>
      </c>
      <c r="J87" s="18">
        <f t="shared" si="48"/>
        <v>667</v>
      </c>
      <c r="K87" s="19">
        <f t="shared" si="48"/>
        <v>1771</v>
      </c>
      <c r="L87" s="18">
        <f t="shared" si="48"/>
        <v>658</v>
      </c>
      <c r="M87" s="18">
        <f t="shared" si="48"/>
        <v>637</v>
      </c>
      <c r="N87" s="18">
        <f t="shared" si="48"/>
        <v>580</v>
      </c>
      <c r="O87" s="19">
        <f t="shared" si="48"/>
        <v>1875</v>
      </c>
      <c r="P87" s="18">
        <f t="shared" si="48"/>
        <v>508</v>
      </c>
      <c r="Q87" s="18">
        <f t="shared" si="48"/>
        <v>566</v>
      </c>
      <c r="R87" s="18">
        <f t="shared" si="48"/>
        <v>435</v>
      </c>
      <c r="S87" s="19">
        <f t="shared" si="48"/>
        <v>1509</v>
      </c>
      <c r="T87" s="19">
        <f t="shared" si="48"/>
        <v>6853</v>
      </c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20" t="s">
        <v>45</v>
      </c>
      <c r="C88" s="21" t="s">
        <v>22</v>
      </c>
      <c r="D88" s="22">
        <v>279</v>
      </c>
      <c r="E88" s="22">
        <v>219</v>
      </c>
      <c r="F88" s="22">
        <v>205</v>
      </c>
      <c r="G88" s="23">
        <f t="shared" ref="G88:G98" si="49">SUM(D88:F88)</f>
        <v>703</v>
      </c>
      <c r="H88" s="22">
        <v>228</v>
      </c>
      <c r="I88" s="22">
        <v>191</v>
      </c>
      <c r="J88" s="22">
        <v>253</v>
      </c>
      <c r="K88" s="23">
        <f t="shared" ref="K88:K98" si="50">SUM(H88:J88)</f>
        <v>672</v>
      </c>
      <c r="L88" s="22">
        <v>251</v>
      </c>
      <c r="M88" s="22">
        <v>258</v>
      </c>
      <c r="N88" s="22">
        <v>231</v>
      </c>
      <c r="O88" s="23">
        <f t="shared" ref="O88:O98" si="51">SUM(L88:N88)</f>
        <v>740</v>
      </c>
      <c r="P88" s="22">
        <v>188</v>
      </c>
      <c r="Q88" s="22">
        <v>205</v>
      </c>
      <c r="R88" s="22">
        <v>163</v>
      </c>
      <c r="S88" s="23">
        <f t="shared" ref="S88:S98" si="52">SUM(P88:R88)</f>
        <v>556</v>
      </c>
      <c r="T88" s="25">
        <f t="shared" ref="T88:T98" si="53">G88+K88+O88+S88</f>
        <v>2671</v>
      </c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20" t="s">
        <v>46</v>
      </c>
      <c r="C89" s="21" t="s">
        <v>22</v>
      </c>
      <c r="D89" s="22">
        <v>144</v>
      </c>
      <c r="E89" s="22">
        <v>125</v>
      </c>
      <c r="F89" s="22">
        <v>137</v>
      </c>
      <c r="G89" s="23">
        <f t="shared" si="49"/>
        <v>406</v>
      </c>
      <c r="H89" s="22">
        <v>145</v>
      </c>
      <c r="I89" s="22">
        <v>120</v>
      </c>
      <c r="J89" s="22">
        <v>152</v>
      </c>
      <c r="K89" s="23">
        <f t="shared" si="50"/>
        <v>417</v>
      </c>
      <c r="L89" s="22">
        <v>145</v>
      </c>
      <c r="M89" s="22">
        <v>126</v>
      </c>
      <c r="N89" s="22">
        <v>108</v>
      </c>
      <c r="O89" s="23">
        <f t="shared" si="51"/>
        <v>379</v>
      </c>
      <c r="P89" s="22">
        <v>102</v>
      </c>
      <c r="Q89" s="22">
        <v>104</v>
      </c>
      <c r="R89" s="22">
        <v>88</v>
      </c>
      <c r="S89" s="23">
        <f t="shared" si="52"/>
        <v>294</v>
      </c>
      <c r="T89" s="25">
        <f t="shared" si="53"/>
        <v>1496</v>
      </c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20" t="s">
        <v>47</v>
      </c>
      <c r="C90" s="21" t="s">
        <v>22</v>
      </c>
      <c r="D90" s="22">
        <v>0</v>
      </c>
      <c r="E90" s="22">
        <v>0</v>
      </c>
      <c r="F90" s="22">
        <v>0</v>
      </c>
      <c r="G90" s="23">
        <f t="shared" si="49"/>
        <v>0</v>
      </c>
      <c r="H90" s="22">
        <v>1</v>
      </c>
      <c r="I90" s="22">
        <v>0</v>
      </c>
      <c r="J90" s="22">
        <v>1</v>
      </c>
      <c r="K90" s="23">
        <f t="shared" si="50"/>
        <v>2</v>
      </c>
      <c r="L90" s="22">
        <v>2</v>
      </c>
      <c r="M90" s="22">
        <v>6</v>
      </c>
      <c r="N90" s="22">
        <v>4</v>
      </c>
      <c r="O90" s="23">
        <f t="shared" si="51"/>
        <v>12</v>
      </c>
      <c r="P90" s="22">
        <v>10</v>
      </c>
      <c r="Q90" s="22">
        <v>0</v>
      </c>
      <c r="R90" s="22">
        <v>1</v>
      </c>
      <c r="S90" s="23">
        <f t="shared" si="52"/>
        <v>11</v>
      </c>
      <c r="T90" s="25">
        <f t="shared" si="53"/>
        <v>25</v>
      </c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20" t="s">
        <v>48</v>
      </c>
      <c r="C91" s="21" t="s">
        <v>22</v>
      </c>
      <c r="D91" s="22">
        <v>3</v>
      </c>
      <c r="E91" s="22">
        <v>3</v>
      </c>
      <c r="F91" s="22">
        <v>4</v>
      </c>
      <c r="G91" s="23">
        <f t="shared" si="49"/>
        <v>10</v>
      </c>
      <c r="H91" s="22">
        <v>2</v>
      </c>
      <c r="I91" s="22">
        <v>9</v>
      </c>
      <c r="J91" s="22">
        <v>4</v>
      </c>
      <c r="K91" s="23">
        <f t="shared" si="50"/>
        <v>15</v>
      </c>
      <c r="L91" s="22">
        <v>8</v>
      </c>
      <c r="M91" s="22">
        <v>8</v>
      </c>
      <c r="N91" s="22">
        <v>5</v>
      </c>
      <c r="O91" s="23">
        <f t="shared" si="51"/>
        <v>21</v>
      </c>
      <c r="P91" s="22">
        <v>7</v>
      </c>
      <c r="Q91" s="22">
        <v>7</v>
      </c>
      <c r="R91" s="22">
        <v>1</v>
      </c>
      <c r="S91" s="23">
        <f t="shared" si="52"/>
        <v>15</v>
      </c>
      <c r="T91" s="25">
        <f t="shared" si="53"/>
        <v>61</v>
      </c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20" t="s">
        <v>49</v>
      </c>
      <c r="C92" s="21" t="s">
        <v>22</v>
      </c>
      <c r="D92" s="22">
        <v>231</v>
      </c>
      <c r="E92" s="22">
        <v>173</v>
      </c>
      <c r="F92" s="22">
        <v>172</v>
      </c>
      <c r="G92" s="23">
        <f t="shared" si="49"/>
        <v>576</v>
      </c>
      <c r="H92" s="22">
        <v>207</v>
      </c>
      <c r="I92" s="22">
        <v>201</v>
      </c>
      <c r="J92" s="22">
        <v>254</v>
      </c>
      <c r="K92" s="23">
        <f t="shared" si="50"/>
        <v>662</v>
      </c>
      <c r="L92" s="22">
        <v>251</v>
      </c>
      <c r="M92" s="22">
        <v>238</v>
      </c>
      <c r="N92" s="22">
        <v>232</v>
      </c>
      <c r="O92" s="23">
        <f t="shared" si="51"/>
        <v>721</v>
      </c>
      <c r="P92" s="22">
        <v>201</v>
      </c>
      <c r="Q92" s="22">
        <v>250</v>
      </c>
      <c r="R92" s="22">
        <v>181</v>
      </c>
      <c r="S92" s="23">
        <f t="shared" si="52"/>
        <v>632</v>
      </c>
      <c r="T92" s="25">
        <f t="shared" si="53"/>
        <v>2591</v>
      </c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20" t="s">
        <v>50</v>
      </c>
      <c r="C93" s="21" t="s">
        <v>22</v>
      </c>
      <c r="D93" s="22">
        <v>0</v>
      </c>
      <c r="E93" s="22">
        <v>0</v>
      </c>
      <c r="F93" s="22">
        <v>0</v>
      </c>
      <c r="G93" s="23">
        <f t="shared" si="49"/>
        <v>0</v>
      </c>
      <c r="H93" s="22">
        <v>0</v>
      </c>
      <c r="I93" s="22">
        <v>0</v>
      </c>
      <c r="J93" s="22">
        <v>0</v>
      </c>
      <c r="K93" s="23">
        <f t="shared" si="50"/>
        <v>0</v>
      </c>
      <c r="L93" s="22">
        <v>0</v>
      </c>
      <c r="M93" s="22">
        <v>0</v>
      </c>
      <c r="N93" s="22">
        <v>0</v>
      </c>
      <c r="O93" s="23">
        <f t="shared" si="51"/>
        <v>0</v>
      </c>
      <c r="P93" s="22">
        <v>0</v>
      </c>
      <c r="Q93" s="22">
        <v>0</v>
      </c>
      <c r="R93" s="22">
        <v>0</v>
      </c>
      <c r="S93" s="23">
        <f t="shared" si="52"/>
        <v>0</v>
      </c>
      <c r="T93" s="25">
        <f t="shared" si="53"/>
        <v>0</v>
      </c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20" t="s">
        <v>51</v>
      </c>
      <c r="C94" s="21" t="s">
        <v>22</v>
      </c>
      <c r="D94" s="22">
        <v>0</v>
      </c>
      <c r="E94" s="22">
        <v>0</v>
      </c>
      <c r="F94" s="22">
        <v>0</v>
      </c>
      <c r="G94" s="23">
        <f t="shared" si="49"/>
        <v>0</v>
      </c>
      <c r="H94" s="22">
        <v>0</v>
      </c>
      <c r="I94" s="22">
        <v>0</v>
      </c>
      <c r="J94" s="22">
        <v>0</v>
      </c>
      <c r="K94" s="23">
        <f t="shared" si="50"/>
        <v>0</v>
      </c>
      <c r="L94" s="22">
        <v>0</v>
      </c>
      <c r="M94" s="22">
        <v>0</v>
      </c>
      <c r="N94" s="22">
        <v>0</v>
      </c>
      <c r="O94" s="23">
        <f t="shared" si="51"/>
        <v>0</v>
      </c>
      <c r="P94" s="22">
        <v>0</v>
      </c>
      <c r="Q94" s="22">
        <v>0</v>
      </c>
      <c r="R94" s="22">
        <v>0</v>
      </c>
      <c r="S94" s="23">
        <f t="shared" si="52"/>
        <v>0</v>
      </c>
      <c r="T94" s="25">
        <f t="shared" si="53"/>
        <v>0</v>
      </c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20" t="s">
        <v>52</v>
      </c>
      <c r="C95" s="21" t="s">
        <v>22</v>
      </c>
      <c r="D95" s="22">
        <v>2</v>
      </c>
      <c r="E95" s="22">
        <v>0</v>
      </c>
      <c r="F95" s="22">
        <v>1</v>
      </c>
      <c r="G95" s="23">
        <f t="shared" si="49"/>
        <v>3</v>
      </c>
      <c r="H95" s="22">
        <v>0</v>
      </c>
      <c r="I95" s="22">
        <v>0</v>
      </c>
      <c r="J95" s="22">
        <v>3</v>
      </c>
      <c r="K95" s="23">
        <f t="shared" si="50"/>
        <v>3</v>
      </c>
      <c r="L95" s="22">
        <v>1</v>
      </c>
      <c r="M95" s="22">
        <v>1</v>
      </c>
      <c r="N95" s="22">
        <v>0</v>
      </c>
      <c r="O95" s="23">
        <f t="shared" si="51"/>
        <v>2</v>
      </c>
      <c r="P95" s="22">
        <v>0</v>
      </c>
      <c r="Q95" s="22">
        <v>0</v>
      </c>
      <c r="R95" s="22">
        <v>1</v>
      </c>
      <c r="S95" s="23">
        <f t="shared" si="52"/>
        <v>1</v>
      </c>
      <c r="T95" s="25">
        <f t="shared" si="53"/>
        <v>9</v>
      </c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27" t="s">
        <v>53</v>
      </c>
      <c r="C96" s="21" t="s">
        <v>30</v>
      </c>
      <c r="D96" s="28">
        <v>0</v>
      </c>
      <c r="E96" s="28">
        <v>0</v>
      </c>
      <c r="F96" s="28">
        <v>0</v>
      </c>
      <c r="G96" s="23">
        <f t="shared" si="49"/>
        <v>0</v>
      </c>
      <c r="H96" s="28">
        <v>0</v>
      </c>
      <c r="I96" s="28">
        <v>0</v>
      </c>
      <c r="J96" s="28">
        <v>0</v>
      </c>
      <c r="K96" s="23">
        <f t="shared" si="50"/>
        <v>0</v>
      </c>
      <c r="L96" s="28">
        <v>0</v>
      </c>
      <c r="M96" s="28">
        <v>0</v>
      </c>
      <c r="N96" s="28">
        <v>0</v>
      </c>
      <c r="O96" s="23">
        <f t="shared" si="51"/>
        <v>0</v>
      </c>
      <c r="P96" s="28">
        <v>0</v>
      </c>
      <c r="Q96" s="28">
        <v>0</v>
      </c>
      <c r="R96" s="28">
        <v>0</v>
      </c>
      <c r="S96" s="23">
        <f t="shared" si="52"/>
        <v>0</v>
      </c>
      <c r="T96" s="25">
        <f t="shared" si="53"/>
        <v>0</v>
      </c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27" t="s">
        <v>54</v>
      </c>
      <c r="C97" s="21" t="s">
        <v>30</v>
      </c>
      <c r="D97" s="28">
        <v>6</v>
      </c>
      <c r="E97" s="28">
        <v>3</v>
      </c>
      <c r="F97" s="28">
        <v>3</v>
      </c>
      <c r="G97" s="23">
        <f t="shared" si="49"/>
        <v>12</v>
      </c>
      <c r="H97" s="28">
        <v>2</v>
      </c>
      <c r="I97" s="28">
        <v>5</v>
      </c>
      <c r="J97" s="28">
        <v>0</v>
      </c>
      <c r="K97" s="23">
        <f t="shared" si="50"/>
        <v>7</v>
      </c>
      <c r="L97" s="28">
        <v>0</v>
      </c>
      <c r="M97" s="28">
        <v>0</v>
      </c>
      <c r="N97" s="28">
        <v>0</v>
      </c>
      <c r="O97" s="23">
        <f t="shared" si="51"/>
        <v>0</v>
      </c>
      <c r="P97" s="28">
        <v>0</v>
      </c>
      <c r="Q97" s="28">
        <v>0</v>
      </c>
      <c r="R97" s="28">
        <v>2</v>
      </c>
      <c r="S97" s="23">
        <f t="shared" si="52"/>
        <v>2</v>
      </c>
      <c r="T97" s="25">
        <f t="shared" si="53"/>
        <v>21</v>
      </c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27" t="s">
        <v>55</v>
      </c>
      <c r="C98" s="21" t="s">
        <v>30</v>
      </c>
      <c r="D98" s="28">
        <v>0</v>
      </c>
      <c r="E98" s="28">
        <v>0</v>
      </c>
      <c r="F98" s="28">
        <v>0</v>
      </c>
      <c r="G98" s="23">
        <f t="shared" si="49"/>
        <v>0</v>
      </c>
      <c r="H98" s="28">
        <v>0</v>
      </c>
      <c r="I98" s="28">
        <v>0</v>
      </c>
      <c r="J98" s="28">
        <v>0</v>
      </c>
      <c r="K98" s="23">
        <f t="shared" si="50"/>
        <v>0</v>
      </c>
      <c r="L98" s="28">
        <v>0</v>
      </c>
      <c r="M98" s="28">
        <v>0</v>
      </c>
      <c r="N98" s="28">
        <v>0</v>
      </c>
      <c r="O98" s="23">
        <f t="shared" si="51"/>
        <v>0</v>
      </c>
      <c r="P98" s="28">
        <v>0</v>
      </c>
      <c r="Q98" s="28">
        <v>0</v>
      </c>
      <c r="R98" s="28">
        <v>0</v>
      </c>
      <c r="S98" s="23">
        <f t="shared" si="52"/>
        <v>0</v>
      </c>
      <c r="T98" s="25">
        <f t="shared" si="53"/>
        <v>0</v>
      </c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91" t="s">
        <v>56</v>
      </c>
      <c r="C99" s="83"/>
      <c r="D99" s="18">
        <f t="shared" ref="D99:T99" si="54">SUM(D100:D107)</f>
        <v>482</v>
      </c>
      <c r="E99" s="18">
        <f t="shared" si="54"/>
        <v>404</v>
      </c>
      <c r="F99" s="18">
        <f t="shared" si="54"/>
        <v>399</v>
      </c>
      <c r="G99" s="19">
        <f t="shared" si="54"/>
        <v>1285</v>
      </c>
      <c r="H99" s="18">
        <f t="shared" si="54"/>
        <v>480</v>
      </c>
      <c r="I99" s="18">
        <f t="shared" si="54"/>
        <v>477</v>
      </c>
      <c r="J99" s="18">
        <f t="shared" si="54"/>
        <v>534</v>
      </c>
      <c r="K99" s="19">
        <f t="shared" si="54"/>
        <v>1491</v>
      </c>
      <c r="L99" s="18">
        <f t="shared" si="54"/>
        <v>525</v>
      </c>
      <c r="M99" s="18">
        <f t="shared" si="54"/>
        <v>500</v>
      </c>
      <c r="N99" s="18">
        <f t="shared" si="54"/>
        <v>493</v>
      </c>
      <c r="O99" s="19">
        <f t="shared" si="54"/>
        <v>1518</v>
      </c>
      <c r="P99" s="18">
        <f t="shared" si="54"/>
        <v>419</v>
      </c>
      <c r="Q99" s="18">
        <f t="shared" si="54"/>
        <v>526</v>
      </c>
      <c r="R99" s="18">
        <f t="shared" si="54"/>
        <v>491</v>
      </c>
      <c r="S99" s="19">
        <f t="shared" si="54"/>
        <v>1436</v>
      </c>
      <c r="T99" s="19">
        <f t="shared" si="54"/>
        <v>5730</v>
      </c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20" t="s">
        <v>45</v>
      </c>
      <c r="C100" s="21" t="s">
        <v>23</v>
      </c>
      <c r="D100" s="22">
        <v>158</v>
      </c>
      <c r="E100" s="22">
        <v>132</v>
      </c>
      <c r="F100" s="22">
        <v>132</v>
      </c>
      <c r="G100" s="23">
        <f t="shared" ref="G100:G107" si="55">SUM(D100:F100)</f>
        <v>422</v>
      </c>
      <c r="H100" s="22">
        <v>155</v>
      </c>
      <c r="I100" s="22">
        <v>146</v>
      </c>
      <c r="J100" s="22">
        <v>150</v>
      </c>
      <c r="K100" s="23">
        <f t="shared" ref="K100:K107" si="56">SUM(H100:J100)</f>
        <v>451</v>
      </c>
      <c r="L100" s="22">
        <v>155</v>
      </c>
      <c r="M100" s="22">
        <v>147</v>
      </c>
      <c r="N100" s="22">
        <v>148</v>
      </c>
      <c r="O100" s="23">
        <f t="shared" ref="O100:O107" si="57">SUM(L100:N100)</f>
        <v>450</v>
      </c>
      <c r="P100" s="22">
        <v>124</v>
      </c>
      <c r="Q100" s="22">
        <v>167</v>
      </c>
      <c r="R100" s="22">
        <v>177</v>
      </c>
      <c r="S100" s="23">
        <f t="shared" ref="S100:S107" si="58">SUM(P100:R100)</f>
        <v>468</v>
      </c>
      <c r="T100" s="25">
        <f t="shared" ref="T100:T107" si="59">G100+K100+O100+S100</f>
        <v>1791</v>
      </c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20" t="s">
        <v>46</v>
      </c>
      <c r="C101" s="21" t="s">
        <v>23</v>
      </c>
      <c r="D101" s="22">
        <v>91</v>
      </c>
      <c r="E101" s="22">
        <v>98</v>
      </c>
      <c r="F101" s="22">
        <v>92</v>
      </c>
      <c r="G101" s="23">
        <f t="shared" si="55"/>
        <v>281</v>
      </c>
      <c r="H101" s="22">
        <v>118</v>
      </c>
      <c r="I101" s="22">
        <v>128</v>
      </c>
      <c r="J101" s="22">
        <v>125</v>
      </c>
      <c r="K101" s="23">
        <f t="shared" si="56"/>
        <v>371</v>
      </c>
      <c r="L101" s="22">
        <v>117</v>
      </c>
      <c r="M101" s="22">
        <v>114</v>
      </c>
      <c r="N101" s="22">
        <v>112</v>
      </c>
      <c r="O101" s="23">
        <f t="shared" si="57"/>
        <v>343</v>
      </c>
      <c r="P101" s="22">
        <v>93</v>
      </c>
      <c r="Q101" s="22">
        <v>107</v>
      </c>
      <c r="R101" s="22">
        <v>130</v>
      </c>
      <c r="S101" s="23">
        <f t="shared" si="58"/>
        <v>330</v>
      </c>
      <c r="T101" s="25">
        <f t="shared" si="59"/>
        <v>1325</v>
      </c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20" t="s">
        <v>47</v>
      </c>
      <c r="C102" s="21" t="s">
        <v>23</v>
      </c>
      <c r="D102" s="22">
        <v>0</v>
      </c>
      <c r="E102" s="22">
        <v>0</v>
      </c>
      <c r="F102" s="22">
        <v>0</v>
      </c>
      <c r="G102" s="23">
        <f t="shared" si="55"/>
        <v>0</v>
      </c>
      <c r="H102" s="22">
        <v>0</v>
      </c>
      <c r="I102" s="22">
        <v>0</v>
      </c>
      <c r="J102" s="22">
        <v>0</v>
      </c>
      <c r="K102" s="23">
        <f t="shared" si="56"/>
        <v>0</v>
      </c>
      <c r="L102" s="22">
        <v>0</v>
      </c>
      <c r="M102" s="22">
        <v>0</v>
      </c>
      <c r="N102" s="22">
        <v>1</v>
      </c>
      <c r="O102" s="23">
        <f t="shared" si="57"/>
        <v>1</v>
      </c>
      <c r="P102" s="22">
        <v>0</v>
      </c>
      <c r="Q102" s="22">
        <v>1</v>
      </c>
      <c r="R102" s="22">
        <v>0</v>
      </c>
      <c r="S102" s="23">
        <f t="shared" si="58"/>
        <v>1</v>
      </c>
      <c r="T102" s="25">
        <f t="shared" si="59"/>
        <v>2</v>
      </c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20" t="s">
        <v>48</v>
      </c>
      <c r="C103" s="21" t="s">
        <v>23</v>
      </c>
      <c r="D103" s="22">
        <v>0</v>
      </c>
      <c r="E103" s="22">
        <v>1</v>
      </c>
      <c r="F103" s="22">
        <v>2</v>
      </c>
      <c r="G103" s="23">
        <f t="shared" si="55"/>
        <v>3</v>
      </c>
      <c r="H103" s="22">
        <v>0</v>
      </c>
      <c r="I103" s="22">
        <v>2</v>
      </c>
      <c r="J103" s="22">
        <v>2</v>
      </c>
      <c r="K103" s="23">
        <f t="shared" si="56"/>
        <v>4</v>
      </c>
      <c r="L103" s="22">
        <v>1</v>
      </c>
      <c r="M103" s="22">
        <v>0</v>
      </c>
      <c r="N103" s="22">
        <v>0</v>
      </c>
      <c r="O103" s="23">
        <f t="shared" si="57"/>
        <v>1</v>
      </c>
      <c r="P103" s="22">
        <v>1</v>
      </c>
      <c r="Q103" s="22">
        <v>1</v>
      </c>
      <c r="R103" s="22">
        <v>2</v>
      </c>
      <c r="S103" s="23">
        <f t="shared" si="58"/>
        <v>4</v>
      </c>
      <c r="T103" s="25">
        <f t="shared" si="59"/>
        <v>12</v>
      </c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20" t="s">
        <v>49</v>
      </c>
      <c r="C104" s="21" t="s">
        <v>23</v>
      </c>
      <c r="D104" s="22">
        <v>231</v>
      </c>
      <c r="E104" s="22">
        <v>173</v>
      </c>
      <c r="F104" s="22">
        <v>172</v>
      </c>
      <c r="G104" s="23">
        <f t="shared" si="55"/>
        <v>576</v>
      </c>
      <c r="H104" s="22">
        <v>207</v>
      </c>
      <c r="I104" s="22">
        <v>201</v>
      </c>
      <c r="J104" s="22">
        <v>254</v>
      </c>
      <c r="K104" s="23">
        <f t="shared" si="56"/>
        <v>662</v>
      </c>
      <c r="L104" s="22">
        <v>251</v>
      </c>
      <c r="M104" s="22">
        <v>238</v>
      </c>
      <c r="N104" s="22">
        <v>232</v>
      </c>
      <c r="O104" s="23">
        <f t="shared" si="57"/>
        <v>721</v>
      </c>
      <c r="P104" s="22">
        <v>201</v>
      </c>
      <c r="Q104" s="22">
        <v>250</v>
      </c>
      <c r="R104" s="22">
        <v>181</v>
      </c>
      <c r="S104" s="23">
        <f t="shared" si="58"/>
        <v>632</v>
      </c>
      <c r="T104" s="25">
        <f t="shared" si="59"/>
        <v>2591</v>
      </c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20" t="s">
        <v>50</v>
      </c>
      <c r="C105" s="21" t="s">
        <v>23</v>
      </c>
      <c r="D105" s="22">
        <v>0</v>
      </c>
      <c r="E105" s="22">
        <v>0</v>
      </c>
      <c r="F105" s="22">
        <v>0</v>
      </c>
      <c r="G105" s="23">
        <f t="shared" si="55"/>
        <v>0</v>
      </c>
      <c r="H105" s="22">
        <v>0</v>
      </c>
      <c r="I105" s="22">
        <v>0</v>
      </c>
      <c r="J105" s="22">
        <v>0</v>
      </c>
      <c r="K105" s="23">
        <f t="shared" si="56"/>
        <v>0</v>
      </c>
      <c r="L105" s="22">
        <v>0</v>
      </c>
      <c r="M105" s="22">
        <v>0</v>
      </c>
      <c r="N105" s="22">
        <v>0</v>
      </c>
      <c r="O105" s="23">
        <f t="shared" si="57"/>
        <v>0</v>
      </c>
      <c r="P105" s="22">
        <v>0</v>
      </c>
      <c r="Q105" s="22">
        <v>0</v>
      </c>
      <c r="R105" s="22">
        <v>0</v>
      </c>
      <c r="S105" s="23">
        <f t="shared" si="58"/>
        <v>0</v>
      </c>
      <c r="T105" s="25">
        <f t="shared" si="59"/>
        <v>0</v>
      </c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20" t="s">
        <v>51</v>
      </c>
      <c r="C106" s="21" t="s">
        <v>23</v>
      </c>
      <c r="D106" s="22">
        <v>0</v>
      </c>
      <c r="E106" s="22">
        <v>0</v>
      </c>
      <c r="F106" s="22">
        <v>0</v>
      </c>
      <c r="G106" s="23">
        <f t="shared" si="55"/>
        <v>0</v>
      </c>
      <c r="H106" s="22">
        <v>0</v>
      </c>
      <c r="I106" s="22">
        <v>0</v>
      </c>
      <c r="J106" s="22">
        <v>0</v>
      </c>
      <c r="K106" s="23">
        <f t="shared" si="56"/>
        <v>0</v>
      </c>
      <c r="L106" s="22">
        <v>0</v>
      </c>
      <c r="M106" s="22">
        <v>0</v>
      </c>
      <c r="N106" s="22">
        <v>0</v>
      </c>
      <c r="O106" s="23">
        <f t="shared" si="57"/>
        <v>0</v>
      </c>
      <c r="P106" s="22">
        <v>0</v>
      </c>
      <c r="Q106" s="22">
        <v>0</v>
      </c>
      <c r="R106" s="22">
        <v>0</v>
      </c>
      <c r="S106" s="23">
        <f t="shared" si="58"/>
        <v>0</v>
      </c>
      <c r="T106" s="25">
        <f t="shared" si="59"/>
        <v>0</v>
      </c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20" t="s">
        <v>52</v>
      </c>
      <c r="C107" s="21" t="s">
        <v>23</v>
      </c>
      <c r="D107" s="22">
        <v>2</v>
      </c>
      <c r="E107" s="22">
        <v>0</v>
      </c>
      <c r="F107" s="22">
        <v>1</v>
      </c>
      <c r="G107" s="23">
        <f t="shared" si="55"/>
        <v>3</v>
      </c>
      <c r="H107" s="22">
        <v>0</v>
      </c>
      <c r="I107" s="22">
        <v>0</v>
      </c>
      <c r="J107" s="22">
        <v>3</v>
      </c>
      <c r="K107" s="23">
        <f t="shared" si="56"/>
        <v>3</v>
      </c>
      <c r="L107" s="22">
        <v>1</v>
      </c>
      <c r="M107" s="22">
        <v>1</v>
      </c>
      <c r="N107" s="22">
        <v>0</v>
      </c>
      <c r="O107" s="23">
        <f t="shared" si="57"/>
        <v>2</v>
      </c>
      <c r="P107" s="22">
        <v>0</v>
      </c>
      <c r="Q107" s="22">
        <v>0</v>
      </c>
      <c r="R107" s="22">
        <v>1</v>
      </c>
      <c r="S107" s="23">
        <f t="shared" si="58"/>
        <v>1</v>
      </c>
      <c r="T107" s="25">
        <f t="shared" si="59"/>
        <v>9</v>
      </c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81" t="s">
        <v>60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3"/>
      <c r="S108" s="26"/>
      <c r="T108" s="23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91" t="s">
        <v>61</v>
      </c>
      <c r="C109" s="83"/>
      <c r="D109" s="18">
        <f t="shared" ref="D109:T109" si="60">SUM(D110:D118)</f>
        <v>384</v>
      </c>
      <c r="E109" s="18">
        <f t="shared" si="60"/>
        <v>257</v>
      </c>
      <c r="F109" s="18">
        <f t="shared" si="60"/>
        <v>699</v>
      </c>
      <c r="G109" s="19">
        <f t="shared" si="60"/>
        <v>1340</v>
      </c>
      <c r="H109" s="18">
        <f t="shared" si="60"/>
        <v>459</v>
      </c>
      <c r="I109" s="18">
        <f t="shared" si="60"/>
        <v>313</v>
      </c>
      <c r="J109" s="18">
        <f t="shared" si="60"/>
        <v>316</v>
      </c>
      <c r="K109" s="19">
        <f t="shared" si="60"/>
        <v>1088</v>
      </c>
      <c r="L109" s="18">
        <f t="shared" si="60"/>
        <v>269</v>
      </c>
      <c r="M109" s="18">
        <f t="shared" si="60"/>
        <v>344</v>
      </c>
      <c r="N109" s="18">
        <f t="shared" si="60"/>
        <v>286</v>
      </c>
      <c r="O109" s="19">
        <f t="shared" si="60"/>
        <v>899</v>
      </c>
      <c r="P109" s="18">
        <f t="shared" si="60"/>
        <v>264</v>
      </c>
      <c r="Q109" s="18">
        <f t="shared" si="60"/>
        <v>273</v>
      </c>
      <c r="R109" s="18">
        <f t="shared" si="60"/>
        <v>254</v>
      </c>
      <c r="S109" s="19">
        <f t="shared" si="60"/>
        <v>791</v>
      </c>
      <c r="T109" s="19">
        <f t="shared" si="60"/>
        <v>4118</v>
      </c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20" t="s">
        <v>31</v>
      </c>
      <c r="C110" s="21" t="s">
        <v>21</v>
      </c>
      <c r="D110" s="22">
        <v>37</v>
      </c>
      <c r="E110" s="22">
        <v>33</v>
      </c>
      <c r="F110" s="22">
        <v>49</v>
      </c>
      <c r="G110" s="23">
        <f t="shared" ref="G110:G118" si="61">SUM(D110:F110)</f>
        <v>119</v>
      </c>
      <c r="H110" s="22">
        <v>43</v>
      </c>
      <c r="I110" s="22">
        <v>44</v>
      </c>
      <c r="J110" s="22">
        <v>43</v>
      </c>
      <c r="K110" s="23">
        <f t="shared" ref="K110:K118" si="62">SUM(H110:J110)</f>
        <v>130</v>
      </c>
      <c r="L110" s="22">
        <v>27</v>
      </c>
      <c r="M110" s="22">
        <v>30</v>
      </c>
      <c r="N110" s="22">
        <v>40</v>
      </c>
      <c r="O110" s="23">
        <f t="shared" ref="O110:O118" si="63">SUM(L110:N110)</f>
        <v>97</v>
      </c>
      <c r="P110" s="22">
        <v>19</v>
      </c>
      <c r="Q110" s="22">
        <v>43</v>
      </c>
      <c r="R110" s="22">
        <v>41</v>
      </c>
      <c r="S110" s="23">
        <f t="shared" ref="S110:S118" si="64">SUM(P110:R110)</f>
        <v>103</v>
      </c>
      <c r="T110" s="25">
        <f t="shared" ref="T110:T118" si="65">G110+K110+O110+S110</f>
        <v>449</v>
      </c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20" t="s">
        <v>32</v>
      </c>
      <c r="C111" s="21" t="s">
        <v>21</v>
      </c>
      <c r="D111" s="22">
        <v>155</v>
      </c>
      <c r="E111" s="22">
        <v>97</v>
      </c>
      <c r="F111" s="22">
        <v>202</v>
      </c>
      <c r="G111" s="23">
        <f t="shared" si="61"/>
        <v>454</v>
      </c>
      <c r="H111" s="22">
        <v>237</v>
      </c>
      <c r="I111" s="22">
        <v>130</v>
      </c>
      <c r="J111" s="22">
        <v>120</v>
      </c>
      <c r="K111" s="23">
        <f t="shared" si="62"/>
        <v>487</v>
      </c>
      <c r="L111" s="22">
        <v>103</v>
      </c>
      <c r="M111" s="22">
        <v>133</v>
      </c>
      <c r="N111" s="22">
        <v>88</v>
      </c>
      <c r="O111" s="23">
        <f t="shared" si="63"/>
        <v>324</v>
      </c>
      <c r="P111" s="22">
        <v>85</v>
      </c>
      <c r="Q111" s="22">
        <v>93</v>
      </c>
      <c r="R111" s="22">
        <v>104</v>
      </c>
      <c r="S111" s="23">
        <f t="shared" si="64"/>
        <v>282</v>
      </c>
      <c r="T111" s="25">
        <f t="shared" si="65"/>
        <v>1547</v>
      </c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20" t="s">
        <v>33</v>
      </c>
      <c r="C112" s="21" t="s">
        <v>21</v>
      </c>
      <c r="D112" s="22">
        <v>16</v>
      </c>
      <c r="E112" s="22">
        <v>6</v>
      </c>
      <c r="F112" s="22">
        <v>15</v>
      </c>
      <c r="G112" s="23">
        <f t="shared" si="61"/>
        <v>37</v>
      </c>
      <c r="H112" s="22">
        <v>11</v>
      </c>
      <c r="I112" s="22">
        <v>8</v>
      </c>
      <c r="J112" s="22">
        <v>7</v>
      </c>
      <c r="K112" s="23">
        <f t="shared" si="62"/>
        <v>26</v>
      </c>
      <c r="L112" s="22">
        <v>19</v>
      </c>
      <c r="M112" s="22">
        <v>20</v>
      </c>
      <c r="N112" s="22">
        <v>27</v>
      </c>
      <c r="O112" s="23">
        <f t="shared" si="63"/>
        <v>66</v>
      </c>
      <c r="P112" s="22">
        <v>24</v>
      </c>
      <c r="Q112" s="22">
        <v>26</v>
      </c>
      <c r="R112" s="22">
        <v>20</v>
      </c>
      <c r="S112" s="23">
        <f t="shared" si="64"/>
        <v>70</v>
      </c>
      <c r="T112" s="25">
        <f t="shared" si="65"/>
        <v>199</v>
      </c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20" t="s">
        <v>34</v>
      </c>
      <c r="C113" s="21" t="s">
        <v>21</v>
      </c>
      <c r="D113" s="22">
        <v>26</v>
      </c>
      <c r="E113" s="22">
        <v>15</v>
      </c>
      <c r="F113" s="22">
        <v>69</v>
      </c>
      <c r="G113" s="23">
        <f t="shared" si="61"/>
        <v>110</v>
      </c>
      <c r="H113" s="22">
        <v>10</v>
      </c>
      <c r="I113" s="22">
        <v>31</v>
      </c>
      <c r="J113" s="22">
        <v>23</v>
      </c>
      <c r="K113" s="23">
        <f t="shared" si="62"/>
        <v>64</v>
      </c>
      <c r="L113" s="22">
        <v>29</v>
      </c>
      <c r="M113" s="22">
        <v>33</v>
      </c>
      <c r="N113" s="22">
        <v>27</v>
      </c>
      <c r="O113" s="23">
        <f t="shared" si="63"/>
        <v>89</v>
      </c>
      <c r="P113" s="22">
        <v>33</v>
      </c>
      <c r="Q113" s="22">
        <v>20</v>
      </c>
      <c r="R113" s="22">
        <v>14</v>
      </c>
      <c r="S113" s="23">
        <f t="shared" si="64"/>
        <v>67</v>
      </c>
      <c r="T113" s="25">
        <f t="shared" si="65"/>
        <v>330</v>
      </c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20" t="s">
        <v>35</v>
      </c>
      <c r="C114" s="21" t="s">
        <v>21</v>
      </c>
      <c r="D114" s="22">
        <v>9</v>
      </c>
      <c r="E114" s="22">
        <v>15</v>
      </c>
      <c r="F114" s="22">
        <v>12</v>
      </c>
      <c r="G114" s="23">
        <f t="shared" si="61"/>
        <v>36</v>
      </c>
      <c r="H114" s="22">
        <v>7</v>
      </c>
      <c r="I114" s="22">
        <v>11</v>
      </c>
      <c r="J114" s="22">
        <v>21</v>
      </c>
      <c r="K114" s="23">
        <f t="shared" si="62"/>
        <v>39</v>
      </c>
      <c r="L114" s="22">
        <v>22</v>
      </c>
      <c r="M114" s="22">
        <v>17</v>
      </c>
      <c r="N114" s="22">
        <v>14</v>
      </c>
      <c r="O114" s="23">
        <f t="shared" si="63"/>
        <v>53</v>
      </c>
      <c r="P114" s="22">
        <v>28</v>
      </c>
      <c r="Q114" s="22">
        <v>15</v>
      </c>
      <c r="R114" s="22">
        <v>6</v>
      </c>
      <c r="S114" s="23">
        <f t="shared" si="64"/>
        <v>49</v>
      </c>
      <c r="T114" s="25">
        <f t="shared" si="65"/>
        <v>177</v>
      </c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20" t="s">
        <v>36</v>
      </c>
      <c r="C115" s="21" t="s">
        <v>21</v>
      </c>
      <c r="D115" s="22">
        <v>15</v>
      </c>
      <c r="E115" s="22">
        <v>14</v>
      </c>
      <c r="F115" s="22">
        <v>13</v>
      </c>
      <c r="G115" s="23">
        <f t="shared" si="61"/>
        <v>42</v>
      </c>
      <c r="H115" s="22">
        <v>8</v>
      </c>
      <c r="I115" s="22">
        <v>11</v>
      </c>
      <c r="J115" s="22">
        <v>11</v>
      </c>
      <c r="K115" s="23">
        <f t="shared" si="62"/>
        <v>30</v>
      </c>
      <c r="L115" s="22">
        <v>10</v>
      </c>
      <c r="M115" s="22">
        <v>13</v>
      </c>
      <c r="N115" s="22">
        <v>11</v>
      </c>
      <c r="O115" s="23">
        <f t="shared" si="63"/>
        <v>34</v>
      </c>
      <c r="P115" s="22">
        <v>5</v>
      </c>
      <c r="Q115" s="22">
        <v>7</v>
      </c>
      <c r="R115" s="22">
        <v>10</v>
      </c>
      <c r="S115" s="23">
        <f t="shared" si="64"/>
        <v>22</v>
      </c>
      <c r="T115" s="25">
        <f t="shared" si="65"/>
        <v>128</v>
      </c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20" t="s">
        <v>37</v>
      </c>
      <c r="C116" s="21" t="s">
        <v>21</v>
      </c>
      <c r="D116" s="22">
        <v>2</v>
      </c>
      <c r="E116" s="22">
        <v>1</v>
      </c>
      <c r="F116" s="22">
        <v>3</v>
      </c>
      <c r="G116" s="23">
        <f t="shared" si="61"/>
        <v>6</v>
      </c>
      <c r="H116" s="22">
        <v>5</v>
      </c>
      <c r="I116" s="22">
        <v>2</v>
      </c>
      <c r="J116" s="22">
        <v>3</v>
      </c>
      <c r="K116" s="23">
        <f t="shared" si="62"/>
        <v>10</v>
      </c>
      <c r="L116" s="22">
        <v>4</v>
      </c>
      <c r="M116" s="22">
        <v>8</v>
      </c>
      <c r="N116" s="22">
        <v>5</v>
      </c>
      <c r="O116" s="23">
        <f t="shared" si="63"/>
        <v>17</v>
      </c>
      <c r="P116" s="22">
        <v>2</v>
      </c>
      <c r="Q116" s="22">
        <v>2</v>
      </c>
      <c r="R116" s="22">
        <v>0</v>
      </c>
      <c r="S116" s="23">
        <f t="shared" si="64"/>
        <v>4</v>
      </c>
      <c r="T116" s="25">
        <f t="shared" si="65"/>
        <v>37</v>
      </c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20" t="s">
        <v>38</v>
      </c>
      <c r="C117" s="21" t="s">
        <v>21</v>
      </c>
      <c r="D117" s="22">
        <v>74</v>
      </c>
      <c r="E117" s="22">
        <v>43</v>
      </c>
      <c r="F117" s="22">
        <v>199</v>
      </c>
      <c r="G117" s="23">
        <f t="shared" si="61"/>
        <v>316</v>
      </c>
      <c r="H117" s="22">
        <v>113</v>
      </c>
      <c r="I117" s="22">
        <v>52</v>
      </c>
      <c r="J117" s="22">
        <v>57</v>
      </c>
      <c r="K117" s="23">
        <f t="shared" si="62"/>
        <v>222</v>
      </c>
      <c r="L117" s="22">
        <v>26</v>
      </c>
      <c r="M117" s="22">
        <v>56</v>
      </c>
      <c r="N117" s="22">
        <v>34</v>
      </c>
      <c r="O117" s="23">
        <f t="shared" si="63"/>
        <v>116</v>
      </c>
      <c r="P117" s="22">
        <v>39</v>
      </c>
      <c r="Q117" s="22">
        <v>41</v>
      </c>
      <c r="R117" s="22">
        <v>35</v>
      </c>
      <c r="S117" s="23">
        <f t="shared" si="64"/>
        <v>115</v>
      </c>
      <c r="T117" s="25">
        <f t="shared" si="65"/>
        <v>769</v>
      </c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20" t="s">
        <v>39</v>
      </c>
      <c r="C118" s="21" t="s">
        <v>21</v>
      </c>
      <c r="D118" s="22">
        <v>50</v>
      </c>
      <c r="E118" s="22">
        <v>33</v>
      </c>
      <c r="F118" s="22">
        <v>137</v>
      </c>
      <c r="G118" s="23">
        <f t="shared" si="61"/>
        <v>220</v>
      </c>
      <c r="H118" s="22">
        <v>25</v>
      </c>
      <c r="I118" s="22">
        <v>24</v>
      </c>
      <c r="J118" s="22">
        <v>31</v>
      </c>
      <c r="K118" s="23">
        <f t="shared" si="62"/>
        <v>80</v>
      </c>
      <c r="L118" s="22">
        <v>29</v>
      </c>
      <c r="M118" s="22">
        <v>34</v>
      </c>
      <c r="N118" s="22">
        <v>40</v>
      </c>
      <c r="O118" s="23">
        <f t="shared" si="63"/>
        <v>103</v>
      </c>
      <c r="P118" s="22">
        <v>29</v>
      </c>
      <c r="Q118" s="22">
        <v>26</v>
      </c>
      <c r="R118" s="22">
        <v>24</v>
      </c>
      <c r="S118" s="23">
        <f t="shared" si="64"/>
        <v>79</v>
      </c>
      <c r="T118" s="25">
        <f t="shared" si="65"/>
        <v>482</v>
      </c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91" t="s">
        <v>40</v>
      </c>
      <c r="C119" s="83"/>
      <c r="D119" s="18">
        <f t="shared" ref="D119:T119" si="66">SUM(D120:D128)</f>
        <v>261</v>
      </c>
      <c r="E119" s="18">
        <f t="shared" si="66"/>
        <v>220</v>
      </c>
      <c r="F119" s="18">
        <f t="shared" si="66"/>
        <v>399</v>
      </c>
      <c r="G119" s="19">
        <f t="shared" si="66"/>
        <v>880</v>
      </c>
      <c r="H119" s="18">
        <f t="shared" si="66"/>
        <v>184</v>
      </c>
      <c r="I119" s="18">
        <f t="shared" si="66"/>
        <v>194</v>
      </c>
      <c r="J119" s="18">
        <f t="shared" si="66"/>
        <v>195</v>
      </c>
      <c r="K119" s="19">
        <f t="shared" si="66"/>
        <v>573</v>
      </c>
      <c r="L119" s="18">
        <f t="shared" si="66"/>
        <v>235</v>
      </c>
      <c r="M119" s="18">
        <f t="shared" si="66"/>
        <v>307</v>
      </c>
      <c r="N119" s="18">
        <f t="shared" si="66"/>
        <v>259</v>
      </c>
      <c r="O119" s="19">
        <f t="shared" si="66"/>
        <v>801</v>
      </c>
      <c r="P119" s="18">
        <f t="shared" si="66"/>
        <v>226</v>
      </c>
      <c r="Q119" s="18">
        <f t="shared" si="66"/>
        <v>205</v>
      </c>
      <c r="R119" s="18">
        <f t="shared" si="66"/>
        <v>188</v>
      </c>
      <c r="S119" s="19">
        <f t="shared" si="66"/>
        <v>619</v>
      </c>
      <c r="T119" s="19">
        <f t="shared" si="66"/>
        <v>2873</v>
      </c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20" t="s">
        <v>31</v>
      </c>
      <c r="C120" s="21" t="s">
        <v>21</v>
      </c>
      <c r="D120" s="22">
        <v>18</v>
      </c>
      <c r="E120" s="22">
        <v>15</v>
      </c>
      <c r="F120" s="22">
        <v>18</v>
      </c>
      <c r="G120" s="23">
        <f t="shared" ref="G120:G128" si="67">SUM(D120:F120)</f>
        <v>51</v>
      </c>
      <c r="H120" s="22">
        <v>15</v>
      </c>
      <c r="I120" s="22">
        <v>11</v>
      </c>
      <c r="J120" s="22">
        <v>10</v>
      </c>
      <c r="K120" s="23">
        <f t="shared" ref="K120:K128" si="68">SUM(H120:J120)</f>
        <v>36</v>
      </c>
      <c r="L120" s="22">
        <v>8</v>
      </c>
      <c r="M120" s="22">
        <v>17</v>
      </c>
      <c r="N120" s="22">
        <v>12</v>
      </c>
      <c r="O120" s="23">
        <f t="shared" ref="O120:O128" si="69">SUM(L120:N120)</f>
        <v>37</v>
      </c>
      <c r="P120" s="22">
        <v>14</v>
      </c>
      <c r="Q120" s="22">
        <v>13</v>
      </c>
      <c r="R120" s="22">
        <v>3</v>
      </c>
      <c r="S120" s="23">
        <f t="shared" ref="S120:S128" si="70">SUM(P120:R120)</f>
        <v>30</v>
      </c>
      <c r="T120" s="25">
        <f t="shared" ref="T120:T128" si="71">G120+K120+O120+S120</f>
        <v>154</v>
      </c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20" t="s">
        <v>32</v>
      </c>
      <c r="C121" s="21" t="s">
        <v>21</v>
      </c>
      <c r="D121" s="22">
        <v>63</v>
      </c>
      <c r="E121" s="22">
        <v>46</v>
      </c>
      <c r="F121" s="22">
        <v>100</v>
      </c>
      <c r="G121" s="23">
        <f t="shared" si="67"/>
        <v>209</v>
      </c>
      <c r="H121" s="22">
        <v>44</v>
      </c>
      <c r="I121" s="22">
        <v>26</v>
      </c>
      <c r="J121" s="22">
        <v>35</v>
      </c>
      <c r="K121" s="23">
        <f t="shared" si="68"/>
        <v>105</v>
      </c>
      <c r="L121" s="22">
        <v>49</v>
      </c>
      <c r="M121" s="22">
        <v>61</v>
      </c>
      <c r="N121" s="22">
        <v>60</v>
      </c>
      <c r="O121" s="23">
        <f t="shared" si="69"/>
        <v>170</v>
      </c>
      <c r="P121" s="22">
        <v>50</v>
      </c>
      <c r="Q121" s="22">
        <v>34</v>
      </c>
      <c r="R121" s="22">
        <v>45</v>
      </c>
      <c r="S121" s="23">
        <f t="shared" si="70"/>
        <v>129</v>
      </c>
      <c r="T121" s="25">
        <f t="shared" si="71"/>
        <v>613</v>
      </c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20" t="s">
        <v>33</v>
      </c>
      <c r="C122" s="21" t="s">
        <v>21</v>
      </c>
      <c r="D122" s="22">
        <v>130</v>
      </c>
      <c r="E122" s="22">
        <v>123</v>
      </c>
      <c r="F122" s="22">
        <v>154</v>
      </c>
      <c r="G122" s="23">
        <f t="shared" si="67"/>
        <v>407</v>
      </c>
      <c r="H122" s="22">
        <v>81</v>
      </c>
      <c r="I122" s="22">
        <v>78</v>
      </c>
      <c r="J122" s="22">
        <v>78</v>
      </c>
      <c r="K122" s="23">
        <f t="shared" si="68"/>
        <v>237</v>
      </c>
      <c r="L122" s="22">
        <v>99</v>
      </c>
      <c r="M122" s="22">
        <v>130</v>
      </c>
      <c r="N122" s="22">
        <v>119</v>
      </c>
      <c r="O122" s="23">
        <f t="shared" si="69"/>
        <v>348</v>
      </c>
      <c r="P122" s="22">
        <v>86</v>
      </c>
      <c r="Q122" s="22">
        <v>84</v>
      </c>
      <c r="R122" s="22">
        <v>81</v>
      </c>
      <c r="S122" s="23">
        <f t="shared" si="70"/>
        <v>251</v>
      </c>
      <c r="T122" s="25">
        <f t="shared" si="71"/>
        <v>1243</v>
      </c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20" t="s">
        <v>34</v>
      </c>
      <c r="C123" s="21" t="s">
        <v>21</v>
      </c>
      <c r="D123" s="22">
        <v>8</v>
      </c>
      <c r="E123" s="22">
        <v>3</v>
      </c>
      <c r="F123" s="22">
        <v>12</v>
      </c>
      <c r="G123" s="23">
        <f t="shared" si="67"/>
        <v>23</v>
      </c>
      <c r="H123" s="22">
        <v>4</v>
      </c>
      <c r="I123" s="22">
        <v>6</v>
      </c>
      <c r="J123" s="22">
        <v>4</v>
      </c>
      <c r="K123" s="23">
        <f t="shared" si="68"/>
        <v>14</v>
      </c>
      <c r="L123" s="22">
        <v>5</v>
      </c>
      <c r="M123" s="22">
        <v>11</v>
      </c>
      <c r="N123" s="22">
        <v>5</v>
      </c>
      <c r="O123" s="23">
        <f t="shared" si="69"/>
        <v>21</v>
      </c>
      <c r="P123" s="22">
        <v>7</v>
      </c>
      <c r="Q123" s="22">
        <v>8</v>
      </c>
      <c r="R123" s="22">
        <v>5</v>
      </c>
      <c r="S123" s="23">
        <f t="shared" si="70"/>
        <v>20</v>
      </c>
      <c r="T123" s="25">
        <f t="shared" si="71"/>
        <v>78</v>
      </c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20" t="s">
        <v>35</v>
      </c>
      <c r="C124" s="21" t="s">
        <v>21</v>
      </c>
      <c r="D124" s="22">
        <v>21</v>
      </c>
      <c r="E124" s="22">
        <v>22</v>
      </c>
      <c r="F124" s="22">
        <v>66</v>
      </c>
      <c r="G124" s="23">
        <f t="shared" si="67"/>
        <v>109</v>
      </c>
      <c r="H124" s="22">
        <v>30</v>
      </c>
      <c r="I124" s="22">
        <v>52</v>
      </c>
      <c r="J124" s="22">
        <v>45</v>
      </c>
      <c r="K124" s="23">
        <f t="shared" si="68"/>
        <v>127</v>
      </c>
      <c r="L124" s="22">
        <v>49</v>
      </c>
      <c r="M124" s="22">
        <v>42</v>
      </c>
      <c r="N124" s="22">
        <v>27</v>
      </c>
      <c r="O124" s="23">
        <f t="shared" si="69"/>
        <v>118</v>
      </c>
      <c r="P124" s="22">
        <v>41</v>
      </c>
      <c r="Q124" s="22">
        <v>44</v>
      </c>
      <c r="R124" s="22">
        <v>21</v>
      </c>
      <c r="S124" s="23">
        <f t="shared" si="70"/>
        <v>106</v>
      </c>
      <c r="T124" s="25">
        <f t="shared" si="71"/>
        <v>460</v>
      </c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20" t="s">
        <v>36</v>
      </c>
      <c r="C125" s="21" t="s">
        <v>21</v>
      </c>
      <c r="D125" s="22">
        <v>11</v>
      </c>
      <c r="E125" s="22">
        <v>5</v>
      </c>
      <c r="F125" s="22">
        <v>10</v>
      </c>
      <c r="G125" s="23">
        <f t="shared" si="67"/>
        <v>26</v>
      </c>
      <c r="H125" s="22">
        <v>2</v>
      </c>
      <c r="I125" s="22">
        <v>3</v>
      </c>
      <c r="J125" s="22">
        <v>7</v>
      </c>
      <c r="K125" s="23">
        <f t="shared" si="68"/>
        <v>12</v>
      </c>
      <c r="L125" s="22">
        <v>7</v>
      </c>
      <c r="M125" s="22">
        <v>9</v>
      </c>
      <c r="N125" s="22">
        <v>5</v>
      </c>
      <c r="O125" s="23">
        <f t="shared" si="69"/>
        <v>21</v>
      </c>
      <c r="P125" s="22">
        <v>3</v>
      </c>
      <c r="Q125" s="22">
        <v>5</v>
      </c>
      <c r="R125" s="22">
        <v>9</v>
      </c>
      <c r="S125" s="23">
        <f t="shared" si="70"/>
        <v>17</v>
      </c>
      <c r="T125" s="25">
        <f t="shared" si="71"/>
        <v>76</v>
      </c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20" t="s">
        <v>37</v>
      </c>
      <c r="C126" s="21" t="s">
        <v>21</v>
      </c>
      <c r="D126" s="22">
        <v>5</v>
      </c>
      <c r="E126" s="22">
        <v>1</v>
      </c>
      <c r="F126" s="22">
        <v>1</v>
      </c>
      <c r="G126" s="23">
        <f t="shared" si="67"/>
        <v>7</v>
      </c>
      <c r="H126" s="22">
        <v>1</v>
      </c>
      <c r="I126" s="22">
        <v>0</v>
      </c>
      <c r="J126" s="22">
        <v>2</v>
      </c>
      <c r="K126" s="23">
        <f t="shared" si="68"/>
        <v>3</v>
      </c>
      <c r="L126" s="22">
        <v>1</v>
      </c>
      <c r="M126" s="22">
        <v>0</v>
      </c>
      <c r="N126" s="22">
        <v>0</v>
      </c>
      <c r="O126" s="23">
        <f t="shared" si="69"/>
        <v>1</v>
      </c>
      <c r="P126" s="22">
        <v>2</v>
      </c>
      <c r="Q126" s="22">
        <v>1</v>
      </c>
      <c r="R126" s="22">
        <v>1</v>
      </c>
      <c r="S126" s="23">
        <f t="shared" si="70"/>
        <v>4</v>
      </c>
      <c r="T126" s="25">
        <f t="shared" si="71"/>
        <v>15</v>
      </c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20" t="s">
        <v>38</v>
      </c>
      <c r="C127" s="21" t="s">
        <v>21</v>
      </c>
      <c r="D127" s="22">
        <v>1</v>
      </c>
      <c r="E127" s="22">
        <v>1</v>
      </c>
      <c r="F127" s="22">
        <v>5</v>
      </c>
      <c r="G127" s="23">
        <f t="shared" si="67"/>
        <v>7</v>
      </c>
      <c r="H127" s="22">
        <v>1</v>
      </c>
      <c r="I127" s="22">
        <v>3</v>
      </c>
      <c r="J127" s="22">
        <v>1</v>
      </c>
      <c r="K127" s="23">
        <f t="shared" si="68"/>
        <v>5</v>
      </c>
      <c r="L127" s="22">
        <v>0</v>
      </c>
      <c r="M127" s="22">
        <v>3</v>
      </c>
      <c r="N127" s="22">
        <v>6</v>
      </c>
      <c r="O127" s="23">
        <f t="shared" si="69"/>
        <v>9</v>
      </c>
      <c r="P127" s="22">
        <v>2</v>
      </c>
      <c r="Q127" s="22">
        <v>1</v>
      </c>
      <c r="R127" s="22">
        <v>5</v>
      </c>
      <c r="S127" s="23">
        <f t="shared" si="70"/>
        <v>8</v>
      </c>
      <c r="T127" s="25">
        <f t="shared" si="71"/>
        <v>29</v>
      </c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20" t="s">
        <v>39</v>
      </c>
      <c r="C128" s="21" t="s">
        <v>21</v>
      </c>
      <c r="D128" s="22">
        <v>4</v>
      </c>
      <c r="E128" s="22">
        <v>4</v>
      </c>
      <c r="F128" s="22">
        <v>33</v>
      </c>
      <c r="G128" s="23">
        <f t="shared" si="67"/>
        <v>41</v>
      </c>
      <c r="H128" s="22">
        <v>6</v>
      </c>
      <c r="I128" s="22">
        <v>15</v>
      </c>
      <c r="J128" s="22">
        <v>13</v>
      </c>
      <c r="K128" s="23">
        <f t="shared" si="68"/>
        <v>34</v>
      </c>
      <c r="L128" s="22">
        <v>17</v>
      </c>
      <c r="M128" s="22">
        <v>34</v>
      </c>
      <c r="N128" s="22">
        <v>25</v>
      </c>
      <c r="O128" s="23">
        <f t="shared" si="69"/>
        <v>76</v>
      </c>
      <c r="P128" s="22">
        <v>21</v>
      </c>
      <c r="Q128" s="22">
        <v>15</v>
      </c>
      <c r="R128" s="22">
        <v>18</v>
      </c>
      <c r="S128" s="23">
        <f t="shared" si="70"/>
        <v>54</v>
      </c>
      <c r="T128" s="25">
        <f t="shared" si="71"/>
        <v>205</v>
      </c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87" t="s">
        <v>62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26"/>
      <c r="T129" s="23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88" t="s">
        <v>42</v>
      </c>
      <c r="C130" s="83"/>
      <c r="D130" s="18">
        <f t="shared" ref="D130:T130" si="72">SUM(D131:D136)</f>
        <v>555</v>
      </c>
      <c r="E130" s="18">
        <f t="shared" si="72"/>
        <v>291</v>
      </c>
      <c r="F130" s="18">
        <f t="shared" si="72"/>
        <v>2142</v>
      </c>
      <c r="G130" s="19">
        <f t="shared" si="72"/>
        <v>2988</v>
      </c>
      <c r="H130" s="18">
        <f t="shared" si="72"/>
        <v>370</v>
      </c>
      <c r="I130" s="18">
        <f t="shared" si="72"/>
        <v>210</v>
      </c>
      <c r="J130" s="18">
        <f t="shared" si="72"/>
        <v>191</v>
      </c>
      <c r="K130" s="19">
        <f t="shared" si="72"/>
        <v>771</v>
      </c>
      <c r="L130" s="18">
        <f t="shared" si="72"/>
        <v>252</v>
      </c>
      <c r="M130" s="18">
        <f t="shared" si="72"/>
        <v>398</v>
      </c>
      <c r="N130" s="18">
        <f t="shared" si="72"/>
        <v>310</v>
      </c>
      <c r="O130" s="19">
        <f t="shared" si="72"/>
        <v>960</v>
      </c>
      <c r="P130" s="18">
        <f t="shared" si="72"/>
        <v>319</v>
      </c>
      <c r="Q130" s="18">
        <f t="shared" si="72"/>
        <v>343</v>
      </c>
      <c r="R130" s="18">
        <f t="shared" si="72"/>
        <v>421</v>
      </c>
      <c r="S130" s="19">
        <f t="shared" si="72"/>
        <v>1083</v>
      </c>
      <c r="T130" s="19">
        <f t="shared" si="72"/>
        <v>5802</v>
      </c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20" t="s">
        <v>31</v>
      </c>
      <c r="C131" s="21" t="s">
        <v>21</v>
      </c>
      <c r="D131" s="22">
        <v>48</v>
      </c>
      <c r="E131" s="22">
        <v>26</v>
      </c>
      <c r="F131" s="22">
        <v>176</v>
      </c>
      <c r="G131" s="23">
        <f t="shared" ref="G131:G136" si="73">SUM(D131:F131)</f>
        <v>250</v>
      </c>
      <c r="H131" s="22">
        <v>28</v>
      </c>
      <c r="I131" s="22">
        <v>15</v>
      </c>
      <c r="J131" s="22">
        <v>25</v>
      </c>
      <c r="K131" s="23">
        <f t="shared" ref="K131:K136" si="74">SUM(H131:J131)</f>
        <v>68</v>
      </c>
      <c r="L131" s="22">
        <v>24</v>
      </c>
      <c r="M131" s="22">
        <v>47</v>
      </c>
      <c r="N131" s="22">
        <v>31</v>
      </c>
      <c r="O131" s="23">
        <f t="shared" ref="O131:O136" si="75">SUM(L131:N131)</f>
        <v>102</v>
      </c>
      <c r="P131" s="22">
        <v>36</v>
      </c>
      <c r="Q131" s="22">
        <v>24</v>
      </c>
      <c r="R131" s="22">
        <v>26</v>
      </c>
      <c r="S131" s="23">
        <f t="shared" ref="S131:S136" si="76">SUM(P131:R131)</f>
        <v>86</v>
      </c>
      <c r="T131" s="25">
        <f t="shared" ref="T131:T136" si="77">G131+K131+O131+S131</f>
        <v>506</v>
      </c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20" t="s">
        <v>32</v>
      </c>
      <c r="C132" s="21" t="s">
        <v>21</v>
      </c>
      <c r="D132" s="22">
        <v>176</v>
      </c>
      <c r="E132" s="22">
        <v>85</v>
      </c>
      <c r="F132" s="22">
        <v>811</v>
      </c>
      <c r="G132" s="23">
        <f t="shared" si="73"/>
        <v>1072</v>
      </c>
      <c r="H132" s="22">
        <v>148</v>
      </c>
      <c r="I132" s="22">
        <v>63</v>
      </c>
      <c r="J132" s="22">
        <v>52</v>
      </c>
      <c r="K132" s="23">
        <f t="shared" si="74"/>
        <v>263</v>
      </c>
      <c r="L132" s="22">
        <v>82</v>
      </c>
      <c r="M132" s="22">
        <v>129</v>
      </c>
      <c r="N132" s="22">
        <v>95</v>
      </c>
      <c r="O132" s="23">
        <f t="shared" si="75"/>
        <v>306</v>
      </c>
      <c r="P132" s="22">
        <v>71</v>
      </c>
      <c r="Q132" s="22">
        <v>93</v>
      </c>
      <c r="R132" s="22">
        <v>128</v>
      </c>
      <c r="S132" s="23">
        <f t="shared" si="76"/>
        <v>292</v>
      </c>
      <c r="T132" s="25">
        <f t="shared" si="77"/>
        <v>1933</v>
      </c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20" t="s">
        <v>33</v>
      </c>
      <c r="C133" s="21" t="s">
        <v>21</v>
      </c>
      <c r="D133" s="22">
        <v>331</v>
      </c>
      <c r="E133" s="22">
        <v>180</v>
      </c>
      <c r="F133" s="22">
        <v>1155</v>
      </c>
      <c r="G133" s="23">
        <f t="shared" si="73"/>
        <v>1666</v>
      </c>
      <c r="H133" s="22">
        <v>194</v>
      </c>
      <c r="I133" s="22">
        <v>132</v>
      </c>
      <c r="J133" s="22">
        <v>114</v>
      </c>
      <c r="K133" s="23">
        <f t="shared" si="74"/>
        <v>440</v>
      </c>
      <c r="L133" s="22">
        <v>146</v>
      </c>
      <c r="M133" s="22">
        <v>222</v>
      </c>
      <c r="N133" s="22">
        <v>184</v>
      </c>
      <c r="O133" s="23">
        <f t="shared" si="75"/>
        <v>552</v>
      </c>
      <c r="P133" s="22">
        <v>212</v>
      </c>
      <c r="Q133" s="22">
        <v>226</v>
      </c>
      <c r="R133" s="22">
        <v>267</v>
      </c>
      <c r="S133" s="23">
        <f t="shared" si="76"/>
        <v>705</v>
      </c>
      <c r="T133" s="25">
        <f t="shared" si="77"/>
        <v>3363</v>
      </c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20" t="s">
        <v>34</v>
      </c>
      <c r="C134" s="21" t="s">
        <v>21</v>
      </c>
      <c r="D134" s="22">
        <v>0</v>
      </c>
      <c r="E134" s="22">
        <v>0</v>
      </c>
      <c r="F134" s="22">
        <v>0</v>
      </c>
      <c r="G134" s="23">
        <f t="shared" si="73"/>
        <v>0</v>
      </c>
      <c r="H134" s="22">
        <v>0</v>
      </c>
      <c r="I134" s="22">
        <v>0</v>
      </c>
      <c r="J134" s="22">
        <v>0</v>
      </c>
      <c r="K134" s="23">
        <f t="shared" si="74"/>
        <v>0</v>
      </c>
      <c r="L134" s="22">
        <v>0</v>
      </c>
      <c r="M134" s="22">
        <v>0</v>
      </c>
      <c r="N134" s="22">
        <v>0</v>
      </c>
      <c r="O134" s="23">
        <f t="shared" si="75"/>
        <v>0</v>
      </c>
      <c r="P134" s="22">
        <v>0</v>
      </c>
      <c r="Q134" s="22">
        <v>0</v>
      </c>
      <c r="R134" s="22">
        <v>0</v>
      </c>
      <c r="S134" s="23">
        <f t="shared" si="76"/>
        <v>0</v>
      </c>
      <c r="T134" s="25">
        <f t="shared" si="77"/>
        <v>0</v>
      </c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20" t="s">
        <v>38</v>
      </c>
      <c r="C135" s="21" t="s">
        <v>21</v>
      </c>
      <c r="D135" s="22">
        <v>0</v>
      </c>
      <c r="E135" s="22">
        <v>0</v>
      </c>
      <c r="F135" s="22">
        <v>0</v>
      </c>
      <c r="G135" s="23">
        <f t="shared" si="73"/>
        <v>0</v>
      </c>
      <c r="H135" s="22">
        <v>0</v>
      </c>
      <c r="I135" s="22">
        <v>0</v>
      </c>
      <c r="J135" s="22">
        <v>0</v>
      </c>
      <c r="K135" s="23">
        <f t="shared" si="74"/>
        <v>0</v>
      </c>
      <c r="L135" s="22">
        <v>0</v>
      </c>
      <c r="M135" s="22">
        <v>0</v>
      </c>
      <c r="N135" s="22">
        <v>0</v>
      </c>
      <c r="O135" s="23">
        <f t="shared" si="75"/>
        <v>0</v>
      </c>
      <c r="P135" s="22">
        <v>0</v>
      </c>
      <c r="Q135" s="22">
        <v>0</v>
      </c>
      <c r="R135" s="22">
        <v>0</v>
      </c>
      <c r="S135" s="23">
        <f t="shared" si="76"/>
        <v>0</v>
      </c>
      <c r="T135" s="25">
        <f t="shared" si="77"/>
        <v>0</v>
      </c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20" t="s">
        <v>39</v>
      </c>
      <c r="C136" s="21" t="s">
        <v>21</v>
      </c>
      <c r="D136" s="22">
        <v>0</v>
      </c>
      <c r="E136" s="22">
        <v>0</v>
      </c>
      <c r="F136" s="22">
        <v>0</v>
      </c>
      <c r="G136" s="23">
        <f t="shared" si="73"/>
        <v>0</v>
      </c>
      <c r="H136" s="22">
        <v>0</v>
      </c>
      <c r="I136" s="22">
        <v>0</v>
      </c>
      <c r="J136" s="22">
        <v>0</v>
      </c>
      <c r="K136" s="23">
        <f t="shared" si="74"/>
        <v>0</v>
      </c>
      <c r="L136" s="22">
        <v>0</v>
      </c>
      <c r="M136" s="22">
        <v>0</v>
      </c>
      <c r="N136" s="22">
        <v>0</v>
      </c>
      <c r="O136" s="23">
        <f t="shared" si="75"/>
        <v>0</v>
      </c>
      <c r="P136" s="22">
        <v>0</v>
      </c>
      <c r="Q136" s="22">
        <v>0</v>
      </c>
      <c r="R136" s="22">
        <v>0</v>
      </c>
      <c r="S136" s="23">
        <f t="shared" si="76"/>
        <v>0</v>
      </c>
      <c r="T136" s="25">
        <f t="shared" si="77"/>
        <v>0</v>
      </c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90" t="s">
        <v>63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3"/>
      <c r="S137" s="26"/>
      <c r="T137" s="23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88" t="s">
        <v>44</v>
      </c>
      <c r="C138" s="83"/>
      <c r="D138" s="18">
        <f t="shared" ref="D138:T138" si="78">SUM(D139:D149)</f>
        <v>889</v>
      </c>
      <c r="E138" s="18">
        <f t="shared" si="78"/>
        <v>875</v>
      </c>
      <c r="F138" s="18">
        <f t="shared" si="78"/>
        <v>943</v>
      </c>
      <c r="G138" s="19">
        <f t="shared" si="78"/>
        <v>2707</v>
      </c>
      <c r="H138" s="18">
        <f t="shared" si="78"/>
        <v>898</v>
      </c>
      <c r="I138" s="18">
        <f t="shared" si="78"/>
        <v>757</v>
      </c>
      <c r="J138" s="18">
        <f t="shared" si="78"/>
        <v>811</v>
      </c>
      <c r="K138" s="19">
        <f t="shared" si="78"/>
        <v>2466</v>
      </c>
      <c r="L138" s="18">
        <f t="shared" si="78"/>
        <v>721</v>
      </c>
      <c r="M138" s="18">
        <f t="shared" si="78"/>
        <v>783</v>
      </c>
      <c r="N138" s="18">
        <f t="shared" si="78"/>
        <v>691</v>
      </c>
      <c r="O138" s="19">
        <f t="shared" si="78"/>
        <v>2195</v>
      </c>
      <c r="P138" s="18">
        <f t="shared" si="78"/>
        <v>689</v>
      </c>
      <c r="Q138" s="18">
        <f t="shared" si="78"/>
        <v>706</v>
      </c>
      <c r="R138" s="18">
        <f t="shared" si="78"/>
        <v>697</v>
      </c>
      <c r="S138" s="19">
        <f t="shared" si="78"/>
        <v>2092</v>
      </c>
      <c r="T138" s="19">
        <f t="shared" si="78"/>
        <v>9460</v>
      </c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20" t="s">
        <v>45</v>
      </c>
      <c r="C139" s="21" t="s">
        <v>22</v>
      </c>
      <c r="D139" s="22">
        <v>518</v>
      </c>
      <c r="E139" s="22">
        <v>462</v>
      </c>
      <c r="F139" s="22">
        <v>432</v>
      </c>
      <c r="G139" s="23">
        <f t="shared" ref="G139:G149" si="79">SUM(D139:F139)</f>
        <v>1412</v>
      </c>
      <c r="H139" s="22">
        <v>486</v>
      </c>
      <c r="I139" s="22">
        <v>405</v>
      </c>
      <c r="J139" s="22">
        <v>405</v>
      </c>
      <c r="K139" s="23">
        <f t="shared" ref="K139:K149" si="80">SUM(H139:J139)</f>
        <v>1296</v>
      </c>
      <c r="L139" s="22">
        <v>391</v>
      </c>
      <c r="M139" s="22">
        <v>431</v>
      </c>
      <c r="N139" s="22">
        <v>367</v>
      </c>
      <c r="O139" s="23">
        <f t="shared" ref="O139:O149" si="81">SUM(L139:N139)</f>
        <v>1189</v>
      </c>
      <c r="P139" s="22">
        <v>353</v>
      </c>
      <c r="Q139" s="22">
        <v>387</v>
      </c>
      <c r="R139" s="22">
        <v>371</v>
      </c>
      <c r="S139" s="23">
        <f t="shared" ref="S139:S149" si="82">SUM(P139:R139)</f>
        <v>1111</v>
      </c>
      <c r="T139" s="25">
        <f t="shared" ref="T139:T149" si="83">G139+K139+O139+S139</f>
        <v>5008</v>
      </c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20" t="s">
        <v>46</v>
      </c>
      <c r="C140" s="21" t="s">
        <v>22</v>
      </c>
      <c r="D140" s="22">
        <v>146</v>
      </c>
      <c r="E140" s="22">
        <v>147</v>
      </c>
      <c r="F140" s="22">
        <v>158</v>
      </c>
      <c r="G140" s="23">
        <f t="shared" si="79"/>
        <v>451</v>
      </c>
      <c r="H140" s="22">
        <v>169</v>
      </c>
      <c r="I140" s="22">
        <v>125</v>
      </c>
      <c r="J140" s="22">
        <v>164</v>
      </c>
      <c r="K140" s="23">
        <f t="shared" si="80"/>
        <v>458</v>
      </c>
      <c r="L140" s="22">
        <v>126</v>
      </c>
      <c r="M140" s="22">
        <v>136</v>
      </c>
      <c r="N140" s="22">
        <v>126</v>
      </c>
      <c r="O140" s="23">
        <f t="shared" si="81"/>
        <v>388</v>
      </c>
      <c r="P140" s="22">
        <v>127</v>
      </c>
      <c r="Q140" s="22">
        <v>119</v>
      </c>
      <c r="R140" s="22">
        <v>117</v>
      </c>
      <c r="S140" s="23">
        <f t="shared" si="82"/>
        <v>363</v>
      </c>
      <c r="T140" s="25">
        <f t="shared" si="83"/>
        <v>1660</v>
      </c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20" t="s">
        <v>47</v>
      </c>
      <c r="C141" s="21" t="s">
        <v>22</v>
      </c>
      <c r="D141" s="22">
        <v>1</v>
      </c>
      <c r="E141" s="22">
        <v>0</v>
      </c>
      <c r="F141" s="22">
        <v>2</v>
      </c>
      <c r="G141" s="23">
        <f t="shared" si="79"/>
        <v>3</v>
      </c>
      <c r="H141" s="22">
        <v>0</v>
      </c>
      <c r="I141" s="22">
        <v>0</v>
      </c>
      <c r="J141" s="22">
        <v>2</v>
      </c>
      <c r="K141" s="23">
        <f t="shared" si="80"/>
        <v>2</v>
      </c>
      <c r="L141" s="22">
        <v>0</v>
      </c>
      <c r="M141" s="22">
        <v>2</v>
      </c>
      <c r="N141" s="22">
        <v>0</v>
      </c>
      <c r="O141" s="23">
        <f t="shared" si="81"/>
        <v>2</v>
      </c>
      <c r="P141" s="22">
        <v>0</v>
      </c>
      <c r="Q141" s="22">
        <v>0</v>
      </c>
      <c r="R141" s="22">
        <v>0</v>
      </c>
      <c r="S141" s="23">
        <f t="shared" si="82"/>
        <v>0</v>
      </c>
      <c r="T141" s="25">
        <f t="shared" si="83"/>
        <v>7</v>
      </c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20" t="s">
        <v>48</v>
      </c>
      <c r="C142" s="21" t="s">
        <v>22</v>
      </c>
      <c r="D142" s="22">
        <v>18</v>
      </c>
      <c r="E142" s="22">
        <v>7</v>
      </c>
      <c r="F142" s="22">
        <v>8</v>
      </c>
      <c r="G142" s="23">
        <f t="shared" si="79"/>
        <v>33</v>
      </c>
      <c r="H142" s="22">
        <v>10</v>
      </c>
      <c r="I142" s="22">
        <v>5</v>
      </c>
      <c r="J142" s="22">
        <v>4</v>
      </c>
      <c r="K142" s="23">
        <f t="shared" si="80"/>
        <v>19</v>
      </c>
      <c r="L142" s="22">
        <v>5</v>
      </c>
      <c r="M142" s="22">
        <v>11</v>
      </c>
      <c r="N142" s="22">
        <v>5</v>
      </c>
      <c r="O142" s="23">
        <f t="shared" si="81"/>
        <v>21</v>
      </c>
      <c r="P142" s="22">
        <v>7</v>
      </c>
      <c r="Q142" s="22">
        <v>6</v>
      </c>
      <c r="R142" s="22">
        <v>4</v>
      </c>
      <c r="S142" s="23">
        <f t="shared" si="82"/>
        <v>17</v>
      </c>
      <c r="T142" s="25">
        <f t="shared" si="83"/>
        <v>90</v>
      </c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20" t="s">
        <v>49</v>
      </c>
      <c r="C143" s="21" t="s">
        <v>22</v>
      </c>
      <c r="D143" s="22">
        <v>195</v>
      </c>
      <c r="E143" s="22">
        <v>250</v>
      </c>
      <c r="F143" s="22">
        <v>333</v>
      </c>
      <c r="G143" s="23">
        <f t="shared" si="79"/>
        <v>778</v>
      </c>
      <c r="H143" s="22">
        <v>220</v>
      </c>
      <c r="I143" s="22">
        <v>210</v>
      </c>
      <c r="J143" s="22">
        <v>226</v>
      </c>
      <c r="K143" s="23">
        <f t="shared" si="80"/>
        <v>656</v>
      </c>
      <c r="L143" s="22">
        <v>193</v>
      </c>
      <c r="M143" s="22">
        <v>196</v>
      </c>
      <c r="N143" s="22">
        <v>190</v>
      </c>
      <c r="O143" s="23">
        <f t="shared" si="81"/>
        <v>579</v>
      </c>
      <c r="P143" s="22">
        <v>201</v>
      </c>
      <c r="Q143" s="22">
        <v>192</v>
      </c>
      <c r="R143" s="22">
        <v>202</v>
      </c>
      <c r="S143" s="23">
        <f t="shared" si="82"/>
        <v>595</v>
      </c>
      <c r="T143" s="25">
        <f t="shared" si="83"/>
        <v>2608</v>
      </c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20" t="s">
        <v>50</v>
      </c>
      <c r="C144" s="21" t="s">
        <v>22</v>
      </c>
      <c r="D144" s="22">
        <v>0</v>
      </c>
      <c r="E144" s="22">
        <v>0</v>
      </c>
      <c r="F144" s="22">
        <v>0</v>
      </c>
      <c r="G144" s="23">
        <f t="shared" si="79"/>
        <v>0</v>
      </c>
      <c r="H144" s="22">
        <v>0</v>
      </c>
      <c r="I144" s="22">
        <v>0</v>
      </c>
      <c r="J144" s="22">
        <v>0</v>
      </c>
      <c r="K144" s="23">
        <f t="shared" si="80"/>
        <v>0</v>
      </c>
      <c r="L144" s="22">
        <v>0</v>
      </c>
      <c r="M144" s="22">
        <v>0</v>
      </c>
      <c r="N144" s="22">
        <v>0</v>
      </c>
      <c r="O144" s="23">
        <f t="shared" si="81"/>
        <v>0</v>
      </c>
      <c r="P144" s="22">
        <v>0</v>
      </c>
      <c r="Q144" s="22">
        <v>0</v>
      </c>
      <c r="R144" s="22">
        <v>0</v>
      </c>
      <c r="S144" s="23">
        <f t="shared" si="82"/>
        <v>0</v>
      </c>
      <c r="T144" s="25">
        <f t="shared" si="83"/>
        <v>0</v>
      </c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20" t="s">
        <v>51</v>
      </c>
      <c r="C145" s="21" t="s">
        <v>22</v>
      </c>
      <c r="D145" s="22">
        <v>0</v>
      </c>
      <c r="E145" s="22">
        <v>0</v>
      </c>
      <c r="F145" s="22">
        <v>0</v>
      </c>
      <c r="G145" s="23">
        <f t="shared" si="79"/>
        <v>0</v>
      </c>
      <c r="H145" s="22">
        <v>0</v>
      </c>
      <c r="I145" s="22">
        <v>0</v>
      </c>
      <c r="J145" s="22">
        <v>0</v>
      </c>
      <c r="K145" s="23">
        <f t="shared" si="80"/>
        <v>0</v>
      </c>
      <c r="L145" s="22">
        <v>0</v>
      </c>
      <c r="M145" s="22">
        <v>0</v>
      </c>
      <c r="N145" s="22">
        <v>0</v>
      </c>
      <c r="O145" s="23">
        <f t="shared" si="81"/>
        <v>0</v>
      </c>
      <c r="P145" s="22">
        <v>0</v>
      </c>
      <c r="Q145" s="22">
        <v>0</v>
      </c>
      <c r="R145" s="22">
        <v>0</v>
      </c>
      <c r="S145" s="23">
        <f t="shared" si="82"/>
        <v>0</v>
      </c>
      <c r="T145" s="25">
        <f t="shared" si="83"/>
        <v>0</v>
      </c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20" t="s">
        <v>52</v>
      </c>
      <c r="C146" s="21" t="s">
        <v>22</v>
      </c>
      <c r="D146" s="22">
        <v>3</v>
      </c>
      <c r="E146" s="22">
        <v>1</v>
      </c>
      <c r="F146" s="22">
        <v>5</v>
      </c>
      <c r="G146" s="23">
        <f t="shared" si="79"/>
        <v>9</v>
      </c>
      <c r="H146" s="22">
        <v>1</v>
      </c>
      <c r="I146" s="22">
        <v>1</v>
      </c>
      <c r="J146" s="22">
        <v>0</v>
      </c>
      <c r="K146" s="23">
        <f t="shared" si="80"/>
        <v>2</v>
      </c>
      <c r="L146" s="22">
        <v>0</v>
      </c>
      <c r="M146" s="22">
        <v>1</v>
      </c>
      <c r="N146" s="22">
        <v>1</v>
      </c>
      <c r="O146" s="23">
        <f t="shared" si="81"/>
        <v>2</v>
      </c>
      <c r="P146" s="22">
        <v>1</v>
      </c>
      <c r="Q146" s="22">
        <v>1</v>
      </c>
      <c r="R146" s="22">
        <v>2</v>
      </c>
      <c r="S146" s="23">
        <f t="shared" si="82"/>
        <v>4</v>
      </c>
      <c r="T146" s="25">
        <f t="shared" si="83"/>
        <v>17</v>
      </c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27" t="s">
        <v>53</v>
      </c>
      <c r="C147" s="21" t="s">
        <v>30</v>
      </c>
      <c r="D147" s="28">
        <v>0</v>
      </c>
      <c r="E147" s="28">
        <v>0</v>
      </c>
      <c r="F147" s="28">
        <v>0</v>
      </c>
      <c r="G147" s="23">
        <f t="shared" si="79"/>
        <v>0</v>
      </c>
      <c r="H147" s="28">
        <v>0</v>
      </c>
      <c r="I147" s="28">
        <v>0</v>
      </c>
      <c r="J147" s="28">
        <v>0</v>
      </c>
      <c r="K147" s="23">
        <f t="shared" si="80"/>
        <v>0</v>
      </c>
      <c r="L147" s="28">
        <v>0</v>
      </c>
      <c r="M147" s="28">
        <v>0</v>
      </c>
      <c r="N147" s="28">
        <v>0</v>
      </c>
      <c r="O147" s="23">
        <f t="shared" si="81"/>
        <v>0</v>
      </c>
      <c r="P147" s="28">
        <v>0</v>
      </c>
      <c r="Q147" s="28">
        <v>0</v>
      </c>
      <c r="R147" s="28">
        <v>0</v>
      </c>
      <c r="S147" s="23">
        <f t="shared" si="82"/>
        <v>0</v>
      </c>
      <c r="T147" s="25">
        <f t="shared" si="83"/>
        <v>0</v>
      </c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27" t="s">
        <v>54</v>
      </c>
      <c r="C148" s="21" t="s">
        <v>30</v>
      </c>
      <c r="D148" s="28">
        <v>8</v>
      </c>
      <c r="E148" s="28">
        <v>8</v>
      </c>
      <c r="F148" s="28">
        <v>5</v>
      </c>
      <c r="G148" s="23">
        <f t="shared" si="79"/>
        <v>21</v>
      </c>
      <c r="H148" s="28">
        <v>12</v>
      </c>
      <c r="I148" s="28">
        <v>11</v>
      </c>
      <c r="J148" s="28">
        <v>10</v>
      </c>
      <c r="K148" s="23">
        <f t="shared" si="80"/>
        <v>33</v>
      </c>
      <c r="L148" s="28">
        <v>6</v>
      </c>
      <c r="M148" s="28">
        <v>6</v>
      </c>
      <c r="N148" s="28">
        <v>2</v>
      </c>
      <c r="O148" s="23">
        <f t="shared" si="81"/>
        <v>14</v>
      </c>
      <c r="P148" s="28">
        <v>0</v>
      </c>
      <c r="Q148" s="28">
        <v>1</v>
      </c>
      <c r="R148" s="28">
        <v>1</v>
      </c>
      <c r="S148" s="23">
        <f t="shared" si="82"/>
        <v>2</v>
      </c>
      <c r="T148" s="25">
        <f t="shared" si="83"/>
        <v>70</v>
      </c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27" t="s">
        <v>55</v>
      </c>
      <c r="C149" s="21" t="s">
        <v>30</v>
      </c>
      <c r="D149" s="28">
        <v>0</v>
      </c>
      <c r="E149" s="28">
        <v>0</v>
      </c>
      <c r="F149" s="28">
        <v>0</v>
      </c>
      <c r="G149" s="23">
        <f t="shared" si="79"/>
        <v>0</v>
      </c>
      <c r="H149" s="28">
        <v>0</v>
      </c>
      <c r="I149" s="28">
        <v>0</v>
      </c>
      <c r="J149" s="28">
        <v>0</v>
      </c>
      <c r="K149" s="23">
        <f t="shared" si="80"/>
        <v>0</v>
      </c>
      <c r="L149" s="28">
        <v>0</v>
      </c>
      <c r="M149" s="28">
        <v>0</v>
      </c>
      <c r="N149" s="28">
        <v>0</v>
      </c>
      <c r="O149" s="23">
        <f t="shared" si="81"/>
        <v>0</v>
      </c>
      <c r="P149" s="28">
        <v>0</v>
      </c>
      <c r="Q149" s="28">
        <v>0</v>
      </c>
      <c r="R149" s="28">
        <v>0</v>
      </c>
      <c r="S149" s="23">
        <f t="shared" si="82"/>
        <v>0</v>
      </c>
      <c r="T149" s="25">
        <f t="shared" si="83"/>
        <v>0</v>
      </c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88" t="s">
        <v>56</v>
      </c>
      <c r="C150" s="83"/>
      <c r="D150" s="18">
        <f t="shared" ref="D150:T150" si="84">SUM(D151:D158)</f>
        <v>593</v>
      </c>
      <c r="E150" s="18">
        <f t="shared" si="84"/>
        <v>601</v>
      </c>
      <c r="F150" s="18">
        <f t="shared" si="84"/>
        <v>707</v>
      </c>
      <c r="G150" s="19">
        <f t="shared" si="84"/>
        <v>1901</v>
      </c>
      <c r="H150" s="18">
        <f t="shared" si="84"/>
        <v>671</v>
      </c>
      <c r="I150" s="18">
        <f t="shared" si="84"/>
        <v>578</v>
      </c>
      <c r="J150" s="18">
        <f t="shared" si="84"/>
        <v>575</v>
      </c>
      <c r="K150" s="19">
        <f t="shared" si="84"/>
        <v>1824</v>
      </c>
      <c r="L150" s="18">
        <f t="shared" si="84"/>
        <v>539</v>
      </c>
      <c r="M150" s="18">
        <f t="shared" si="84"/>
        <v>515</v>
      </c>
      <c r="N150" s="18">
        <f t="shared" si="84"/>
        <v>520</v>
      </c>
      <c r="O150" s="19">
        <f t="shared" si="84"/>
        <v>1574</v>
      </c>
      <c r="P150" s="18">
        <f t="shared" si="84"/>
        <v>564</v>
      </c>
      <c r="Q150" s="18">
        <f t="shared" si="84"/>
        <v>558</v>
      </c>
      <c r="R150" s="18">
        <f t="shared" si="84"/>
        <v>672</v>
      </c>
      <c r="S150" s="19">
        <f t="shared" si="84"/>
        <v>1794</v>
      </c>
      <c r="T150" s="19">
        <f t="shared" si="84"/>
        <v>7093</v>
      </c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20" t="s">
        <v>45</v>
      </c>
      <c r="C151" s="21" t="s">
        <v>23</v>
      </c>
      <c r="D151" s="22">
        <v>286</v>
      </c>
      <c r="E151" s="22">
        <v>253</v>
      </c>
      <c r="F151" s="22">
        <v>254</v>
      </c>
      <c r="G151" s="23">
        <f t="shared" ref="G151:G158" si="85">SUM(D151:F151)</f>
        <v>793</v>
      </c>
      <c r="H151" s="22">
        <v>304</v>
      </c>
      <c r="I151" s="22">
        <v>250</v>
      </c>
      <c r="J151" s="22">
        <v>249</v>
      </c>
      <c r="K151" s="23">
        <f t="shared" ref="K151:K158" si="86">SUM(H151:J151)</f>
        <v>803</v>
      </c>
      <c r="L151" s="22">
        <v>247</v>
      </c>
      <c r="M151" s="22">
        <v>245</v>
      </c>
      <c r="N151" s="22">
        <v>232</v>
      </c>
      <c r="O151" s="23">
        <f t="shared" ref="O151:O158" si="87">SUM(L151:N151)</f>
        <v>724</v>
      </c>
      <c r="P151" s="22">
        <v>265</v>
      </c>
      <c r="Q151" s="22">
        <v>244</v>
      </c>
      <c r="R151" s="22">
        <v>343</v>
      </c>
      <c r="S151" s="23">
        <f t="shared" ref="S151:S158" si="88">SUM(P151:R151)</f>
        <v>852</v>
      </c>
      <c r="T151" s="25">
        <f t="shared" ref="T151:T158" si="89">G151+K151+O151+S151</f>
        <v>3172</v>
      </c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20" t="s">
        <v>46</v>
      </c>
      <c r="C152" s="21" t="s">
        <v>23</v>
      </c>
      <c r="D152" s="22">
        <v>105</v>
      </c>
      <c r="E152" s="22">
        <v>95</v>
      </c>
      <c r="F152" s="22">
        <v>113</v>
      </c>
      <c r="G152" s="23">
        <f t="shared" si="85"/>
        <v>313</v>
      </c>
      <c r="H152" s="22">
        <v>141</v>
      </c>
      <c r="I152" s="22">
        <v>117</v>
      </c>
      <c r="J152" s="22">
        <v>99</v>
      </c>
      <c r="K152" s="23">
        <f t="shared" si="86"/>
        <v>357</v>
      </c>
      <c r="L152" s="22">
        <v>97</v>
      </c>
      <c r="M152" s="22">
        <v>72</v>
      </c>
      <c r="N152" s="22">
        <v>94</v>
      </c>
      <c r="O152" s="23">
        <f t="shared" si="87"/>
        <v>263</v>
      </c>
      <c r="P152" s="22">
        <v>96</v>
      </c>
      <c r="Q152" s="22">
        <v>118</v>
      </c>
      <c r="R152" s="22">
        <v>121</v>
      </c>
      <c r="S152" s="23">
        <f t="shared" si="88"/>
        <v>335</v>
      </c>
      <c r="T152" s="25">
        <f t="shared" si="89"/>
        <v>1268</v>
      </c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20" t="s">
        <v>47</v>
      </c>
      <c r="C153" s="21" t="s">
        <v>23</v>
      </c>
      <c r="D153" s="22">
        <v>0</v>
      </c>
      <c r="E153" s="22">
        <v>0</v>
      </c>
      <c r="F153" s="22">
        <v>0</v>
      </c>
      <c r="G153" s="23">
        <f t="shared" si="85"/>
        <v>0</v>
      </c>
      <c r="H153" s="22">
        <v>1</v>
      </c>
      <c r="I153" s="22">
        <v>0</v>
      </c>
      <c r="J153" s="22">
        <v>0</v>
      </c>
      <c r="K153" s="23">
        <f t="shared" si="86"/>
        <v>1</v>
      </c>
      <c r="L153" s="22">
        <v>0</v>
      </c>
      <c r="M153" s="22">
        <v>0</v>
      </c>
      <c r="N153" s="22">
        <v>0</v>
      </c>
      <c r="O153" s="23">
        <f t="shared" si="87"/>
        <v>0</v>
      </c>
      <c r="P153" s="22">
        <v>0</v>
      </c>
      <c r="Q153" s="22">
        <v>0</v>
      </c>
      <c r="R153" s="22">
        <v>0</v>
      </c>
      <c r="S153" s="23">
        <f t="shared" si="88"/>
        <v>0</v>
      </c>
      <c r="T153" s="25">
        <f t="shared" si="89"/>
        <v>1</v>
      </c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20" t="s">
        <v>48</v>
      </c>
      <c r="C154" s="21" t="s">
        <v>23</v>
      </c>
      <c r="D154" s="22">
        <v>4</v>
      </c>
      <c r="E154" s="22">
        <v>2</v>
      </c>
      <c r="F154" s="22">
        <v>2</v>
      </c>
      <c r="G154" s="23">
        <f t="shared" si="85"/>
        <v>8</v>
      </c>
      <c r="H154" s="22">
        <v>4</v>
      </c>
      <c r="I154" s="22">
        <v>0</v>
      </c>
      <c r="J154" s="22">
        <v>1</v>
      </c>
      <c r="K154" s="23">
        <f t="shared" si="86"/>
        <v>5</v>
      </c>
      <c r="L154" s="22">
        <v>2</v>
      </c>
      <c r="M154" s="22">
        <v>1</v>
      </c>
      <c r="N154" s="22">
        <v>3</v>
      </c>
      <c r="O154" s="23">
        <f t="shared" si="87"/>
        <v>6</v>
      </c>
      <c r="P154" s="22">
        <v>1</v>
      </c>
      <c r="Q154" s="22">
        <v>3</v>
      </c>
      <c r="R154" s="22">
        <v>4</v>
      </c>
      <c r="S154" s="23">
        <f t="shared" si="88"/>
        <v>8</v>
      </c>
      <c r="T154" s="25">
        <f t="shared" si="89"/>
        <v>27</v>
      </c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20" t="s">
        <v>49</v>
      </c>
      <c r="C155" s="21" t="s">
        <v>23</v>
      </c>
      <c r="D155" s="22">
        <v>195</v>
      </c>
      <c r="E155" s="22">
        <v>250</v>
      </c>
      <c r="F155" s="22">
        <v>333</v>
      </c>
      <c r="G155" s="23">
        <f t="shared" si="85"/>
        <v>778</v>
      </c>
      <c r="H155" s="22">
        <v>220</v>
      </c>
      <c r="I155" s="22">
        <v>210</v>
      </c>
      <c r="J155" s="22">
        <v>226</v>
      </c>
      <c r="K155" s="23">
        <f t="shared" si="86"/>
        <v>656</v>
      </c>
      <c r="L155" s="22">
        <v>193</v>
      </c>
      <c r="M155" s="22">
        <v>196</v>
      </c>
      <c r="N155" s="22">
        <v>190</v>
      </c>
      <c r="O155" s="23">
        <f t="shared" si="87"/>
        <v>579</v>
      </c>
      <c r="P155" s="22">
        <v>201</v>
      </c>
      <c r="Q155" s="22">
        <v>192</v>
      </c>
      <c r="R155" s="22">
        <v>202</v>
      </c>
      <c r="S155" s="23">
        <f t="shared" si="88"/>
        <v>595</v>
      </c>
      <c r="T155" s="25">
        <f t="shared" si="89"/>
        <v>2608</v>
      </c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20" t="s">
        <v>50</v>
      </c>
      <c r="C156" s="21" t="s">
        <v>23</v>
      </c>
      <c r="D156" s="22">
        <v>0</v>
      </c>
      <c r="E156" s="22">
        <v>0</v>
      </c>
      <c r="F156" s="22">
        <v>0</v>
      </c>
      <c r="G156" s="23">
        <f t="shared" si="85"/>
        <v>0</v>
      </c>
      <c r="H156" s="22">
        <v>0</v>
      </c>
      <c r="I156" s="22">
        <v>0</v>
      </c>
      <c r="J156" s="22">
        <v>0</v>
      </c>
      <c r="K156" s="23">
        <f t="shared" si="86"/>
        <v>0</v>
      </c>
      <c r="L156" s="22">
        <v>0</v>
      </c>
      <c r="M156" s="22">
        <v>0</v>
      </c>
      <c r="N156" s="22">
        <v>0</v>
      </c>
      <c r="O156" s="23">
        <f t="shared" si="87"/>
        <v>0</v>
      </c>
      <c r="P156" s="22">
        <v>0</v>
      </c>
      <c r="Q156" s="22">
        <v>0</v>
      </c>
      <c r="R156" s="22">
        <v>0</v>
      </c>
      <c r="S156" s="23">
        <f t="shared" si="88"/>
        <v>0</v>
      </c>
      <c r="T156" s="25">
        <f t="shared" si="89"/>
        <v>0</v>
      </c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20" t="s">
        <v>51</v>
      </c>
      <c r="C157" s="21" t="s">
        <v>23</v>
      </c>
      <c r="D157" s="22">
        <v>0</v>
      </c>
      <c r="E157" s="22">
        <v>0</v>
      </c>
      <c r="F157" s="22">
        <v>0</v>
      </c>
      <c r="G157" s="23">
        <f t="shared" si="85"/>
        <v>0</v>
      </c>
      <c r="H157" s="22">
        <v>0</v>
      </c>
      <c r="I157" s="22">
        <v>0</v>
      </c>
      <c r="J157" s="22">
        <v>0</v>
      </c>
      <c r="K157" s="23">
        <f t="shared" si="86"/>
        <v>0</v>
      </c>
      <c r="L157" s="22">
        <v>0</v>
      </c>
      <c r="M157" s="22">
        <v>0</v>
      </c>
      <c r="N157" s="22">
        <v>0</v>
      </c>
      <c r="O157" s="23">
        <f t="shared" si="87"/>
        <v>0</v>
      </c>
      <c r="P157" s="22">
        <v>0</v>
      </c>
      <c r="Q157" s="22">
        <v>0</v>
      </c>
      <c r="R157" s="22">
        <v>0</v>
      </c>
      <c r="S157" s="23">
        <f t="shared" si="88"/>
        <v>0</v>
      </c>
      <c r="T157" s="25">
        <f t="shared" si="89"/>
        <v>0</v>
      </c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20" t="s">
        <v>52</v>
      </c>
      <c r="C158" s="21" t="s">
        <v>23</v>
      </c>
      <c r="D158" s="22">
        <v>3</v>
      </c>
      <c r="E158" s="22">
        <v>1</v>
      </c>
      <c r="F158" s="22">
        <v>5</v>
      </c>
      <c r="G158" s="23">
        <f t="shared" si="85"/>
        <v>9</v>
      </c>
      <c r="H158" s="22">
        <v>1</v>
      </c>
      <c r="I158" s="22">
        <v>1</v>
      </c>
      <c r="J158" s="22">
        <v>0</v>
      </c>
      <c r="K158" s="23">
        <f t="shared" si="86"/>
        <v>2</v>
      </c>
      <c r="L158" s="22">
        <v>0</v>
      </c>
      <c r="M158" s="22">
        <v>1</v>
      </c>
      <c r="N158" s="22">
        <v>1</v>
      </c>
      <c r="O158" s="23">
        <f t="shared" si="87"/>
        <v>2</v>
      </c>
      <c r="P158" s="22">
        <v>1</v>
      </c>
      <c r="Q158" s="22">
        <v>1</v>
      </c>
      <c r="R158" s="22">
        <v>2</v>
      </c>
      <c r="S158" s="23">
        <f t="shared" si="88"/>
        <v>4</v>
      </c>
      <c r="T158" s="25">
        <f t="shared" si="89"/>
        <v>17</v>
      </c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92" t="s">
        <v>65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3"/>
      <c r="S159" s="26"/>
      <c r="T159" s="23"/>
      <c r="U159" s="1"/>
      <c r="V159" s="1"/>
      <c r="W159" s="1"/>
      <c r="X159" s="1"/>
      <c r="Y159" s="1"/>
      <c r="Z159" s="1"/>
      <c r="AA159" s="1"/>
    </row>
    <row r="160" spans="1:27" ht="25.5" customHeight="1">
      <c r="A160" s="1"/>
      <c r="B160" s="89" t="s">
        <v>67</v>
      </c>
      <c r="C160" s="83"/>
      <c r="D160" s="18">
        <f t="shared" ref="D160:T160" si="90">SUM(D161:D169)</f>
        <v>971</v>
      </c>
      <c r="E160" s="18">
        <f t="shared" si="90"/>
        <v>897</v>
      </c>
      <c r="F160" s="18">
        <f t="shared" si="90"/>
        <v>1557</v>
      </c>
      <c r="G160" s="19">
        <f t="shared" si="90"/>
        <v>3425</v>
      </c>
      <c r="H160" s="18">
        <f t="shared" si="90"/>
        <v>1123</v>
      </c>
      <c r="I160" s="18">
        <f t="shared" si="90"/>
        <v>950</v>
      </c>
      <c r="J160" s="18">
        <f t="shared" si="90"/>
        <v>886</v>
      </c>
      <c r="K160" s="19">
        <f t="shared" si="90"/>
        <v>2959</v>
      </c>
      <c r="L160" s="18">
        <f t="shared" si="90"/>
        <v>837</v>
      </c>
      <c r="M160" s="18">
        <f t="shared" si="90"/>
        <v>1109</v>
      </c>
      <c r="N160" s="18">
        <f t="shared" si="90"/>
        <v>912</v>
      </c>
      <c r="O160" s="19">
        <f t="shared" si="90"/>
        <v>2858</v>
      </c>
      <c r="P160" s="18">
        <f t="shared" si="90"/>
        <v>934</v>
      </c>
      <c r="Q160" s="18">
        <f t="shared" si="90"/>
        <v>868</v>
      </c>
      <c r="R160" s="18">
        <f t="shared" si="90"/>
        <v>844</v>
      </c>
      <c r="S160" s="19">
        <f t="shared" si="90"/>
        <v>2646</v>
      </c>
      <c r="T160" s="19">
        <f t="shared" si="90"/>
        <v>11888</v>
      </c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35" t="s">
        <v>31</v>
      </c>
      <c r="C161" s="36" t="s">
        <v>21</v>
      </c>
      <c r="D161" s="37">
        <f t="shared" ref="D161:F161" si="91">D110+D59+D8</f>
        <v>107</v>
      </c>
      <c r="E161" s="37">
        <f t="shared" si="91"/>
        <v>92</v>
      </c>
      <c r="F161" s="37">
        <f t="shared" si="91"/>
        <v>167</v>
      </c>
      <c r="G161" s="23">
        <f t="shared" ref="G161:G169" si="92">SUM(D161:F161)</f>
        <v>366</v>
      </c>
      <c r="H161" s="37">
        <f t="shared" ref="H161:J161" si="93">H110+H59+H8</f>
        <v>105</v>
      </c>
      <c r="I161" s="37">
        <f t="shared" si="93"/>
        <v>114</v>
      </c>
      <c r="J161" s="37">
        <f t="shared" si="93"/>
        <v>84</v>
      </c>
      <c r="K161" s="23">
        <f t="shared" ref="K161:K169" si="94">SUM(H161:J161)</f>
        <v>303</v>
      </c>
      <c r="L161" s="37">
        <f t="shared" ref="L161:N161" si="95">L110+L59+L8</f>
        <v>84</v>
      </c>
      <c r="M161" s="37">
        <f t="shared" si="95"/>
        <v>114</v>
      </c>
      <c r="N161" s="37">
        <f t="shared" si="95"/>
        <v>105</v>
      </c>
      <c r="O161" s="23">
        <f t="shared" ref="O161:O169" si="96">SUM(L161:N161)</f>
        <v>303</v>
      </c>
      <c r="P161" s="37">
        <f t="shared" ref="P161:R161" si="97">P110+P59+P8</f>
        <v>92</v>
      </c>
      <c r="Q161" s="37">
        <f t="shared" si="97"/>
        <v>117</v>
      </c>
      <c r="R161" s="37">
        <f t="shared" si="97"/>
        <v>126</v>
      </c>
      <c r="S161" s="23">
        <f t="shared" ref="S161:S169" si="98">SUM(P161:R161)</f>
        <v>335</v>
      </c>
      <c r="T161" s="25">
        <f t="shared" ref="T161:T169" si="99">G161+K161+O161+S161</f>
        <v>1307</v>
      </c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35" t="s">
        <v>32</v>
      </c>
      <c r="C162" s="36" t="s">
        <v>21</v>
      </c>
      <c r="D162" s="37">
        <f t="shared" ref="D162:D169" si="100">D111+D60+D9</f>
        <v>414</v>
      </c>
      <c r="E162" s="37">
        <f t="shared" ref="E162:F162" si="101">E38+E70+E111</f>
        <v>523</v>
      </c>
      <c r="F162" s="37">
        <f t="shared" si="101"/>
        <v>682</v>
      </c>
      <c r="G162" s="23">
        <f t="shared" si="92"/>
        <v>1619</v>
      </c>
      <c r="H162" s="37">
        <f t="shared" ref="H162:J162" si="102">H38+H70+H111</f>
        <v>694</v>
      </c>
      <c r="I162" s="37">
        <f t="shared" si="102"/>
        <v>549</v>
      </c>
      <c r="J162" s="37">
        <f t="shared" si="102"/>
        <v>512</v>
      </c>
      <c r="K162" s="23">
        <f t="shared" si="94"/>
        <v>1755</v>
      </c>
      <c r="L162" s="37">
        <f t="shared" ref="L162:N162" si="103">L38+L70+L111</f>
        <v>444</v>
      </c>
      <c r="M162" s="37">
        <f t="shared" si="103"/>
        <v>581</v>
      </c>
      <c r="N162" s="37">
        <f t="shared" si="103"/>
        <v>501</v>
      </c>
      <c r="O162" s="23">
        <f t="shared" si="96"/>
        <v>1526</v>
      </c>
      <c r="P162" s="37">
        <f t="shared" ref="P162:R162" si="104">P38+P70+P111</f>
        <v>484</v>
      </c>
      <c r="Q162" s="37">
        <f t="shared" si="104"/>
        <v>447</v>
      </c>
      <c r="R162" s="37">
        <f t="shared" si="104"/>
        <v>466</v>
      </c>
      <c r="S162" s="23">
        <f t="shared" si="98"/>
        <v>1397</v>
      </c>
      <c r="T162" s="25">
        <f t="shared" si="99"/>
        <v>6297</v>
      </c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35" t="s">
        <v>33</v>
      </c>
      <c r="C163" s="36" t="s">
        <v>21</v>
      </c>
      <c r="D163" s="37">
        <f t="shared" si="100"/>
        <v>48</v>
      </c>
      <c r="E163" s="37">
        <f t="shared" ref="E163:F163" si="105">E39+E71+E112</f>
        <v>94</v>
      </c>
      <c r="F163" s="37">
        <f t="shared" si="105"/>
        <v>194</v>
      </c>
      <c r="G163" s="23">
        <f t="shared" si="92"/>
        <v>336</v>
      </c>
      <c r="H163" s="37">
        <f t="shared" ref="H163:J163" si="106">H39+H71+H112</f>
        <v>87</v>
      </c>
      <c r="I163" s="37">
        <f t="shared" si="106"/>
        <v>81</v>
      </c>
      <c r="J163" s="37">
        <f t="shared" si="106"/>
        <v>70</v>
      </c>
      <c r="K163" s="23">
        <f t="shared" si="94"/>
        <v>238</v>
      </c>
      <c r="L163" s="37">
        <f t="shared" ref="L163:N163" si="107">L39+L71+L112</f>
        <v>87</v>
      </c>
      <c r="M163" s="37">
        <f t="shared" si="107"/>
        <v>170</v>
      </c>
      <c r="N163" s="37">
        <f t="shared" si="107"/>
        <v>97</v>
      </c>
      <c r="O163" s="23">
        <f t="shared" si="96"/>
        <v>354</v>
      </c>
      <c r="P163" s="37">
        <f t="shared" ref="P163:R163" si="108">P39+P71+P112</f>
        <v>118</v>
      </c>
      <c r="Q163" s="37">
        <f t="shared" si="108"/>
        <v>108</v>
      </c>
      <c r="R163" s="37">
        <f t="shared" si="108"/>
        <v>106</v>
      </c>
      <c r="S163" s="23">
        <f t="shared" si="98"/>
        <v>332</v>
      </c>
      <c r="T163" s="25">
        <f t="shared" si="99"/>
        <v>1260</v>
      </c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35" t="s">
        <v>34</v>
      </c>
      <c r="C164" s="36" t="s">
        <v>21</v>
      </c>
      <c r="D164" s="37">
        <f t="shared" si="100"/>
        <v>46</v>
      </c>
      <c r="E164" s="37">
        <f t="shared" ref="E164:F164" si="109">E40+E72+E113</f>
        <v>27</v>
      </c>
      <c r="F164" s="37">
        <f t="shared" si="109"/>
        <v>74</v>
      </c>
      <c r="G164" s="23">
        <f t="shared" si="92"/>
        <v>147</v>
      </c>
      <c r="H164" s="37">
        <f t="shared" ref="H164:J164" si="110">H40+H72+H113</f>
        <v>30</v>
      </c>
      <c r="I164" s="37">
        <f t="shared" si="110"/>
        <v>50</v>
      </c>
      <c r="J164" s="37">
        <f t="shared" si="110"/>
        <v>39</v>
      </c>
      <c r="K164" s="23">
        <f t="shared" si="94"/>
        <v>119</v>
      </c>
      <c r="L164" s="37">
        <f t="shared" ref="L164:N164" si="111">L40+L72+L113</f>
        <v>37</v>
      </c>
      <c r="M164" s="37">
        <f t="shared" si="111"/>
        <v>45</v>
      </c>
      <c r="N164" s="37">
        <f t="shared" si="111"/>
        <v>36</v>
      </c>
      <c r="O164" s="23">
        <f t="shared" si="96"/>
        <v>118</v>
      </c>
      <c r="P164" s="37">
        <f t="shared" ref="P164:R164" si="112">P40+P72+P113</f>
        <v>58</v>
      </c>
      <c r="Q164" s="37">
        <f t="shared" si="112"/>
        <v>38</v>
      </c>
      <c r="R164" s="37">
        <f t="shared" si="112"/>
        <v>23</v>
      </c>
      <c r="S164" s="23">
        <f t="shared" si="98"/>
        <v>119</v>
      </c>
      <c r="T164" s="25">
        <f t="shared" si="99"/>
        <v>503</v>
      </c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35" t="s">
        <v>35</v>
      </c>
      <c r="C165" s="36" t="s">
        <v>21</v>
      </c>
      <c r="D165" s="37">
        <f t="shared" si="100"/>
        <v>41</v>
      </c>
      <c r="E165" s="37">
        <f t="shared" ref="E165:F165" si="113">E114+E63+E12</f>
        <v>52</v>
      </c>
      <c r="F165" s="37">
        <f t="shared" si="113"/>
        <v>60</v>
      </c>
      <c r="G165" s="23">
        <f t="shared" si="92"/>
        <v>153</v>
      </c>
      <c r="H165" s="37">
        <f t="shared" ref="H165:J165" si="114">H114+H63+H12</f>
        <v>37</v>
      </c>
      <c r="I165" s="37">
        <f t="shared" si="114"/>
        <v>49</v>
      </c>
      <c r="J165" s="37">
        <f t="shared" si="114"/>
        <v>50</v>
      </c>
      <c r="K165" s="23">
        <f t="shared" si="94"/>
        <v>136</v>
      </c>
      <c r="L165" s="37">
        <f t="shared" ref="L165:N165" si="115">L114+L63+L12</f>
        <v>80</v>
      </c>
      <c r="M165" s="37">
        <f t="shared" si="115"/>
        <v>52</v>
      </c>
      <c r="N165" s="37">
        <f t="shared" si="115"/>
        <v>57</v>
      </c>
      <c r="O165" s="23">
        <f t="shared" si="96"/>
        <v>189</v>
      </c>
      <c r="P165" s="37">
        <f t="shared" ref="P165:R165" si="116">P114+P63+P12</f>
        <v>78</v>
      </c>
      <c r="Q165" s="37">
        <f t="shared" si="116"/>
        <v>61</v>
      </c>
      <c r="R165" s="37">
        <f t="shared" si="116"/>
        <v>24</v>
      </c>
      <c r="S165" s="23">
        <f t="shared" si="98"/>
        <v>163</v>
      </c>
      <c r="T165" s="25">
        <f t="shared" si="99"/>
        <v>641</v>
      </c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35" t="s">
        <v>36</v>
      </c>
      <c r="C166" s="36" t="s">
        <v>21</v>
      </c>
      <c r="D166" s="37">
        <f t="shared" si="100"/>
        <v>54</v>
      </c>
      <c r="E166" s="37">
        <f t="shared" ref="E166:F166" si="117">E42+E74+E115</f>
        <v>18</v>
      </c>
      <c r="F166" s="37">
        <f t="shared" si="117"/>
        <v>17</v>
      </c>
      <c r="G166" s="23">
        <f t="shared" si="92"/>
        <v>89</v>
      </c>
      <c r="H166" s="37">
        <f t="shared" ref="H166:J166" si="118">H42+H74+H115</f>
        <v>11</v>
      </c>
      <c r="I166" s="37">
        <f t="shared" si="118"/>
        <v>15</v>
      </c>
      <c r="J166" s="37">
        <f t="shared" si="118"/>
        <v>16</v>
      </c>
      <c r="K166" s="23">
        <f t="shared" si="94"/>
        <v>42</v>
      </c>
      <c r="L166" s="37">
        <f t="shared" ref="L166:N166" si="119">L42+L74+L115</f>
        <v>17</v>
      </c>
      <c r="M166" s="37">
        <f t="shared" si="119"/>
        <v>14</v>
      </c>
      <c r="N166" s="37">
        <f t="shared" si="119"/>
        <v>11</v>
      </c>
      <c r="O166" s="23">
        <f t="shared" si="96"/>
        <v>42</v>
      </c>
      <c r="P166" s="37">
        <f t="shared" ref="P166:R166" si="120">P42+P74+P115</f>
        <v>7</v>
      </c>
      <c r="Q166" s="37">
        <f t="shared" si="120"/>
        <v>9</v>
      </c>
      <c r="R166" s="37">
        <f t="shared" si="120"/>
        <v>13</v>
      </c>
      <c r="S166" s="23">
        <f t="shared" si="98"/>
        <v>29</v>
      </c>
      <c r="T166" s="25">
        <f t="shared" si="99"/>
        <v>202</v>
      </c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35" t="s">
        <v>37</v>
      </c>
      <c r="C167" s="36" t="s">
        <v>21</v>
      </c>
      <c r="D167" s="37">
        <f t="shared" si="100"/>
        <v>13</v>
      </c>
      <c r="E167" s="37">
        <f t="shared" ref="E167:F167" si="121">E43+E75+E116</f>
        <v>2</v>
      </c>
      <c r="F167" s="37">
        <f t="shared" si="121"/>
        <v>5</v>
      </c>
      <c r="G167" s="23">
        <f t="shared" si="92"/>
        <v>20</v>
      </c>
      <c r="H167" s="37">
        <f t="shared" ref="H167:J167" si="122">H43+H75+H116</f>
        <v>7</v>
      </c>
      <c r="I167" s="37">
        <f t="shared" si="122"/>
        <v>4</v>
      </c>
      <c r="J167" s="37">
        <f t="shared" si="122"/>
        <v>19</v>
      </c>
      <c r="K167" s="23">
        <f t="shared" si="94"/>
        <v>30</v>
      </c>
      <c r="L167" s="37">
        <f t="shared" ref="L167:N167" si="123">L43+L75+L116</f>
        <v>7</v>
      </c>
      <c r="M167" s="37">
        <f t="shared" si="123"/>
        <v>13</v>
      </c>
      <c r="N167" s="37">
        <f t="shared" si="123"/>
        <v>6</v>
      </c>
      <c r="O167" s="23">
        <f t="shared" si="96"/>
        <v>26</v>
      </c>
      <c r="P167" s="37">
        <f t="shared" ref="P167:R167" si="124">P43+P75+P116</f>
        <v>4</v>
      </c>
      <c r="Q167" s="37">
        <f t="shared" si="124"/>
        <v>2</v>
      </c>
      <c r="R167" s="37">
        <f t="shared" si="124"/>
        <v>1</v>
      </c>
      <c r="S167" s="23">
        <f t="shared" si="98"/>
        <v>7</v>
      </c>
      <c r="T167" s="25">
        <f t="shared" si="99"/>
        <v>83</v>
      </c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35" t="s">
        <v>38</v>
      </c>
      <c r="C168" s="36" t="s">
        <v>21</v>
      </c>
      <c r="D168" s="37">
        <f t="shared" si="100"/>
        <v>135</v>
      </c>
      <c r="E168" s="37">
        <f t="shared" ref="E168:F168" si="125">E44+E76+E117</f>
        <v>52</v>
      </c>
      <c r="F168" s="37">
        <f t="shared" si="125"/>
        <v>205</v>
      </c>
      <c r="G168" s="23">
        <f t="shared" si="92"/>
        <v>392</v>
      </c>
      <c r="H168" s="37">
        <f t="shared" ref="H168:J168" si="126">H44+H76+H117</f>
        <v>121</v>
      </c>
      <c r="I168" s="37">
        <f t="shared" si="126"/>
        <v>55</v>
      </c>
      <c r="J168" s="37">
        <f t="shared" si="126"/>
        <v>62</v>
      </c>
      <c r="K168" s="23">
        <f t="shared" si="94"/>
        <v>238</v>
      </c>
      <c r="L168" s="37">
        <f t="shared" ref="L168:N168" si="127">L44+L76+L117</f>
        <v>38</v>
      </c>
      <c r="M168" s="37">
        <f t="shared" si="127"/>
        <v>61</v>
      </c>
      <c r="N168" s="37">
        <f t="shared" si="127"/>
        <v>40</v>
      </c>
      <c r="O168" s="23">
        <f t="shared" si="96"/>
        <v>139</v>
      </c>
      <c r="P168" s="37">
        <f t="shared" ref="P168:R168" si="128">P44+P76+P117</f>
        <v>43</v>
      </c>
      <c r="Q168" s="37">
        <f t="shared" si="128"/>
        <v>44</v>
      </c>
      <c r="R168" s="37">
        <f t="shared" si="128"/>
        <v>43</v>
      </c>
      <c r="S168" s="23">
        <f t="shared" si="98"/>
        <v>130</v>
      </c>
      <c r="T168" s="25">
        <f t="shared" si="99"/>
        <v>899</v>
      </c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35" t="s">
        <v>39</v>
      </c>
      <c r="C169" s="36" t="s">
        <v>21</v>
      </c>
      <c r="D169" s="37">
        <f t="shared" si="100"/>
        <v>113</v>
      </c>
      <c r="E169" s="37">
        <f t="shared" ref="E169:F169" si="129">E45+E77+E118</f>
        <v>37</v>
      </c>
      <c r="F169" s="37">
        <f t="shared" si="129"/>
        <v>153</v>
      </c>
      <c r="G169" s="23">
        <f t="shared" si="92"/>
        <v>303</v>
      </c>
      <c r="H169" s="37">
        <f t="shared" ref="H169:J169" si="130">H45+H77+H118</f>
        <v>31</v>
      </c>
      <c r="I169" s="37">
        <f t="shared" si="130"/>
        <v>33</v>
      </c>
      <c r="J169" s="37">
        <f t="shared" si="130"/>
        <v>34</v>
      </c>
      <c r="K169" s="23">
        <f t="shared" si="94"/>
        <v>98</v>
      </c>
      <c r="L169" s="37">
        <f t="shared" ref="L169:N169" si="131">L45+L77+L118</f>
        <v>43</v>
      </c>
      <c r="M169" s="37">
        <f t="shared" si="131"/>
        <v>59</v>
      </c>
      <c r="N169" s="37">
        <f t="shared" si="131"/>
        <v>59</v>
      </c>
      <c r="O169" s="23">
        <f t="shared" si="96"/>
        <v>161</v>
      </c>
      <c r="P169" s="37">
        <f t="shared" ref="P169:R169" si="132">P45+P77+P118</f>
        <v>50</v>
      </c>
      <c r="Q169" s="37">
        <f t="shared" si="132"/>
        <v>42</v>
      </c>
      <c r="R169" s="37">
        <f t="shared" si="132"/>
        <v>42</v>
      </c>
      <c r="S169" s="23">
        <f t="shared" si="98"/>
        <v>134</v>
      </c>
      <c r="T169" s="25">
        <f t="shared" si="99"/>
        <v>696</v>
      </c>
      <c r="U169" s="1"/>
      <c r="V169" s="1"/>
      <c r="W169" s="1"/>
      <c r="X169" s="1"/>
      <c r="Y169" s="1"/>
      <c r="Z169" s="1"/>
      <c r="AA169" s="1"/>
    </row>
    <row r="170" spans="1:27" ht="25.5" customHeight="1">
      <c r="A170" s="1"/>
      <c r="B170" s="89" t="s">
        <v>71</v>
      </c>
      <c r="C170" s="83"/>
      <c r="D170" s="18">
        <f t="shared" ref="D170:T170" si="133">SUM(D171:D179)</f>
        <v>1158</v>
      </c>
      <c r="E170" s="18">
        <f t="shared" si="133"/>
        <v>780</v>
      </c>
      <c r="F170" s="18">
        <f t="shared" si="133"/>
        <v>2220</v>
      </c>
      <c r="G170" s="19">
        <f t="shared" si="133"/>
        <v>4158</v>
      </c>
      <c r="H170" s="18">
        <f t="shared" si="133"/>
        <v>853</v>
      </c>
      <c r="I170" s="18">
        <f t="shared" si="133"/>
        <v>820</v>
      </c>
      <c r="J170" s="18">
        <f t="shared" si="133"/>
        <v>779</v>
      </c>
      <c r="K170" s="19">
        <f t="shared" si="133"/>
        <v>2452</v>
      </c>
      <c r="L170" s="18">
        <f t="shared" si="133"/>
        <v>915</v>
      </c>
      <c r="M170" s="18">
        <f t="shared" si="133"/>
        <v>1336</v>
      </c>
      <c r="N170" s="18">
        <f t="shared" si="133"/>
        <v>1016</v>
      </c>
      <c r="O170" s="19">
        <f t="shared" si="133"/>
        <v>3267</v>
      </c>
      <c r="P170" s="18">
        <f t="shared" si="133"/>
        <v>1004</v>
      </c>
      <c r="Q170" s="18">
        <f t="shared" si="133"/>
        <v>889</v>
      </c>
      <c r="R170" s="18">
        <f t="shared" si="133"/>
        <v>1062</v>
      </c>
      <c r="S170" s="19">
        <f t="shared" si="133"/>
        <v>2955</v>
      </c>
      <c r="T170" s="19">
        <f t="shared" si="133"/>
        <v>12832</v>
      </c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35" t="s">
        <v>31</v>
      </c>
      <c r="C171" s="36" t="s">
        <v>21</v>
      </c>
      <c r="D171" s="37">
        <f t="shared" ref="D171:F171" si="134">D120+D69+D18</f>
        <v>60</v>
      </c>
      <c r="E171" s="37">
        <f t="shared" si="134"/>
        <v>44</v>
      </c>
      <c r="F171" s="37">
        <f t="shared" si="134"/>
        <v>93</v>
      </c>
      <c r="G171" s="23">
        <f t="shared" ref="G171:G179" si="135">SUM(D171:F171)</f>
        <v>197</v>
      </c>
      <c r="H171" s="37">
        <f t="shared" ref="H171:J171" si="136">H120+H69+H18</f>
        <v>43</v>
      </c>
      <c r="I171" s="37">
        <f t="shared" si="136"/>
        <v>41</v>
      </c>
      <c r="J171" s="37">
        <f t="shared" si="136"/>
        <v>26</v>
      </c>
      <c r="K171" s="23">
        <f t="shared" ref="K171:K179" si="137">SUM(H171:J171)</f>
        <v>110</v>
      </c>
      <c r="L171" s="37">
        <f t="shared" ref="L171:N171" si="138">L120+L69+L18</f>
        <v>38</v>
      </c>
      <c r="M171" s="37">
        <f t="shared" si="138"/>
        <v>75</v>
      </c>
      <c r="N171" s="37">
        <f t="shared" si="138"/>
        <v>41</v>
      </c>
      <c r="O171" s="23">
        <f t="shared" ref="O171:O179" si="139">SUM(L171:N171)</f>
        <v>154</v>
      </c>
      <c r="P171" s="37">
        <f t="shared" ref="P171:R171" si="140">P120+P69+P18</f>
        <v>41</v>
      </c>
      <c r="Q171" s="37">
        <f t="shared" si="140"/>
        <v>45</v>
      </c>
      <c r="R171" s="37">
        <f t="shared" si="140"/>
        <v>49</v>
      </c>
      <c r="S171" s="23">
        <f t="shared" ref="S171:S179" si="141">SUM(P171:R171)</f>
        <v>135</v>
      </c>
      <c r="T171" s="25">
        <f t="shared" ref="T171:T179" si="142">G171+K171+O171+S171</f>
        <v>596</v>
      </c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35" t="s">
        <v>32</v>
      </c>
      <c r="C172" s="36" t="s">
        <v>21</v>
      </c>
      <c r="D172" s="37">
        <f t="shared" ref="D172:F172" si="143">D121+D70+D19</f>
        <v>280</v>
      </c>
      <c r="E172" s="37">
        <f t="shared" si="143"/>
        <v>146</v>
      </c>
      <c r="F172" s="37">
        <f t="shared" si="143"/>
        <v>535</v>
      </c>
      <c r="G172" s="23">
        <f t="shared" si="135"/>
        <v>961</v>
      </c>
      <c r="H172" s="37">
        <f t="shared" ref="H172:J172" si="144">H121+H70+H19</f>
        <v>200</v>
      </c>
      <c r="I172" s="37">
        <f t="shared" si="144"/>
        <v>142</v>
      </c>
      <c r="J172" s="37">
        <f t="shared" si="144"/>
        <v>145</v>
      </c>
      <c r="K172" s="23">
        <f t="shared" si="137"/>
        <v>487</v>
      </c>
      <c r="L172" s="37">
        <f t="shared" ref="L172:N172" si="145">L121+L70+L19</f>
        <v>174</v>
      </c>
      <c r="M172" s="37">
        <f t="shared" si="145"/>
        <v>257</v>
      </c>
      <c r="N172" s="37">
        <f t="shared" si="145"/>
        <v>211</v>
      </c>
      <c r="O172" s="23">
        <f t="shared" si="139"/>
        <v>642</v>
      </c>
      <c r="P172" s="37">
        <f t="shared" ref="P172:R172" si="146">P121+P70+P19</f>
        <v>199</v>
      </c>
      <c r="Q172" s="37">
        <f t="shared" si="146"/>
        <v>187</v>
      </c>
      <c r="R172" s="37">
        <f t="shared" si="146"/>
        <v>224</v>
      </c>
      <c r="S172" s="23">
        <f t="shared" si="141"/>
        <v>610</v>
      </c>
      <c r="T172" s="25">
        <f t="shared" si="142"/>
        <v>2700</v>
      </c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35" t="s">
        <v>33</v>
      </c>
      <c r="C173" s="36" t="s">
        <v>21</v>
      </c>
      <c r="D173" s="37">
        <f t="shared" ref="D173:F173" si="147">D122+D71+D20</f>
        <v>603</v>
      </c>
      <c r="E173" s="37">
        <f t="shared" si="147"/>
        <v>459</v>
      </c>
      <c r="F173" s="37">
        <f t="shared" si="147"/>
        <v>966</v>
      </c>
      <c r="G173" s="23">
        <f t="shared" si="135"/>
        <v>2028</v>
      </c>
      <c r="H173" s="37">
        <f t="shared" ref="H173:J173" si="148">H122+H71+H20</f>
        <v>438</v>
      </c>
      <c r="I173" s="37">
        <f t="shared" si="148"/>
        <v>410</v>
      </c>
      <c r="J173" s="37">
        <f t="shared" si="148"/>
        <v>372</v>
      </c>
      <c r="K173" s="23">
        <f t="shared" si="137"/>
        <v>1220</v>
      </c>
      <c r="L173" s="37">
        <f t="shared" ref="L173:N173" si="149">L122+L71+L20</f>
        <v>427</v>
      </c>
      <c r="M173" s="37">
        <f t="shared" si="149"/>
        <v>659</v>
      </c>
      <c r="N173" s="37">
        <f t="shared" si="149"/>
        <v>487</v>
      </c>
      <c r="O173" s="23">
        <f t="shared" si="139"/>
        <v>1573</v>
      </c>
      <c r="P173" s="37">
        <f t="shared" ref="P173:R173" si="150">P122+P71+P20</f>
        <v>478</v>
      </c>
      <c r="Q173" s="37">
        <f t="shared" si="150"/>
        <v>421</v>
      </c>
      <c r="R173" s="37">
        <f t="shared" si="150"/>
        <v>585</v>
      </c>
      <c r="S173" s="23">
        <f t="shared" si="141"/>
        <v>1484</v>
      </c>
      <c r="T173" s="25">
        <f t="shared" si="142"/>
        <v>6305</v>
      </c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35" t="s">
        <v>34</v>
      </c>
      <c r="C174" s="36" t="s">
        <v>21</v>
      </c>
      <c r="D174" s="37">
        <f t="shared" ref="D174:F174" si="151">D123+D72+D21</f>
        <v>16</v>
      </c>
      <c r="E174" s="37">
        <f t="shared" si="151"/>
        <v>8</v>
      </c>
      <c r="F174" s="37">
        <f t="shared" si="151"/>
        <v>23</v>
      </c>
      <c r="G174" s="23">
        <f t="shared" si="135"/>
        <v>47</v>
      </c>
      <c r="H174" s="37">
        <f t="shared" ref="H174:J174" si="152">H123+H72+H21</f>
        <v>5</v>
      </c>
      <c r="I174" s="37">
        <f t="shared" si="152"/>
        <v>10</v>
      </c>
      <c r="J174" s="37">
        <f t="shared" si="152"/>
        <v>6</v>
      </c>
      <c r="K174" s="23">
        <f t="shared" si="137"/>
        <v>21</v>
      </c>
      <c r="L174" s="37">
        <f t="shared" ref="L174:N174" si="153">L123+L72+L21</f>
        <v>11</v>
      </c>
      <c r="M174" s="37">
        <f t="shared" si="153"/>
        <v>14</v>
      </c>
      <c r="N174" s="37">
        <f t="shared" si="153"/>
        <v>14</v>
      </c>
      <c r="O174" s="23">
        <f t="shared" si="139"/>
        <v>39</v>
      </c>
      <c r="P174" s="37">
        <f t="shared" ref="P174:R174" si="154">P123+P72+P21</f>
        <v>18</v>
      </c>
      <c r="Q174" s="37">
        <f t="shared" si="154"/>
        <v>25</v>
      </c>
      <c r="R174" s="37">
        <f t="shared" si="154"/>
        <v>10</v>
      </c>
      <c r="S174" s="23">
        <f t="shared" si="141"/>
        <v>53</v>
      </c>
      <c r="T174" s="25">
        <f t="shared" si="142"/>
        <v>160</v>
      </c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35" t="s">
        <v>35</v>
      </c>
      <c r="C175" s="36" t="s">
        <v>21</v>
      </c>
      <c r="D175" s="37">
        <f t="shared" ref="D175:F175" si="155">D124+D73+D22</f>
        <v>85</v>
      </c>
      <c r="E175" s="37">
        <f t="shared" si="155"/>
        <v>60</v>
      </c>
      <c r="F175" s="37">
        <f t="shared" si="155"/>
        <v>221</v>
      </c>
      <c r="G175" s="23">
        <f t="shared" si="135"/>
        <v>366</v>
      </c>
      <c r="H175" s="37">
        <f t="shared" ref="H175:J175" si="156">H124+H73+H22</f>
        <v>85</v>
      </c>
      <c r="I175" s="37">
        <f t="shared" si="156"/>
        <v>138</v>
      </c>
      <c r="J175" s="37">
        <f t="shared" si="156"/>
        <v>127</v>
      </c>
      <c r="K175" s="23">
        <f t="shared" si="137"/>
        <v>350</v>
      </c>
      <c r="L175" s="37">
        <f t="shared" ref="L175:N175" si="157">L124+L73+L22</f>
        <v>157</v>
      </c>
      <c r="M175" s="37">
        <f t="shared" si="157"/>
        <v>164</v>
      </c>
      <c r="N175" s="37">
        <f t="shared" si="157"/>
        <v>115</v>
      </c>
      <c r="O175" s="23">
        <f t="shared" si="139"/>
        <v>436</v>
      </c>
      <c r="P175" s="37">
        <f t="shared" ref="P175:R175" si="158">P124+P73+P22</f>
        <v>138</v>
      </c>
      <c r="Q175" s="37">
        <f t="shared" si="158"/>
        <v>109</v>
      </c>
      <c r="R175" s="37">
        <f t="shared" si="158"/>
        <v>64</v>
      </c>
      <c r="S175" s="23">
        <f t="shared" si="141"/>
        <v>311</v>
      </c>
      <c r="T175" s="25">
        <f t="shared" si="142"/>
        <v>1463</v>
      </c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35" t="s">
        <v>36</v>
      </c>
      <c r="C176" s="36" t="s">
        <v>21</v>
      </c>
      <c r="D176" s="37">
        <f t="shared" ref="D176:F176" si="159">D125+D74+D23</f>
        <v>39</v>
      </c>
      <c r="E176" s="37">
        <f t="shared" si="159"/>
        <v>15</v>
      </c>
      <c r="F176" s="37">
        <f t="shared" si="159"/>
        <v>23</v>
      </c>
      <c r="G176" s="23">
        <f t="shared" si="135"/>
        <v>77</v>
      </c>
      <c r="H176" s="37">
        <f t="shared" ref="H176:J176" si="160">H125+H74+H23</f>
        <v>24</v>
      </c>
      <c r="I176" s="37">
        <f t="shared" si="160"/>
        <v>12</v>
      </c>
      <c r="J176" s="37">
        <f t="shared" si="160"/>
        <v>21</v>
      </c>
      <c r="K176" s="23">
        <f t="shared" si="137"/>
        <v>57</v>
      </c>
      <c r="L176" s="37">
        <f t="shared" ref="L176:N176" si="161">L125+L74+L23</f>
        <v>26</v>
      </c>
      <c r="M176" s="37">
        <f t="shared" si="161"/>
        <v>20</v>
      </c>
      <c r="N176" s="37">
        <f t="shared" si="161"/>
        <v>18</v>
      </c>
      <c r="O176" s="23">
        <f t="shared" si="139"/>
        <v>64</v>
      </c>
      <c r="P176" s="37">
        <f t="shared" ref="P176:R176" si="162">P125+P74+P23</f>
        <v>16</v>
      </c>
      <c r="Q176" s="37">
        <f t="shared" si="162"/>
        <v>21</v>
      </c>
      <c r="R176" s="37">
        <f t="shared" si="162"/>
        <v>21</v>
      </c>
      <c r="S176" s="23">
        <f t="shared" si="141"/>
        <v>58</v>
      </c>
      <c r="T176" s="25">
        <f t="shared" si="142"/>
        <v>256</v>
      </c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35" t="s">
        <v>37</v>
      </c>
      <c r="C177" s="36" t="s">
        <v>21</v>
      </c>
      <c r="D177" s="37">
        <f t="shared" ref="D177:F177" si="163">D126+D75+D24</f>
        <v>15</v>
      </c>
      <c r="E177" s="37">
        <f t="shared" si="163"/>
        <v>5</v>
      </c>
      <c r="F177" s="37">
        <f t="shared" si="163"/>
        <v>9</v>
      </c>
      <c r="G177" s="23">
        <f t="shared" si="135"/>
        <v>29</v>
      </c>
      <c r="H177" s="37">
        <f t="shared" ref="H177:J177" si="164">H126+H75+H24</f>
        <v>6</v>
      </c>
      <c r="I177" s="37">
        <f t="shared" si="164"/>
        <v>1</v>
      </c>
      <c r="J177" s="37">
        <f t="shared" si="164"/>
        <v>7</v>
      </c>
      <c r="K177" s="23">
        <f t="shared" si="137"/>
        <v>14</v>
      </c>
      <c r="L177" s="37">
        <f t="shared" ref="L177:N177" si="165">L126+L75+L24</f>
        <v>8</v>
      </c>
      <c r="M177" s="37">
        <f t="shared" si="165"/>
        <v>9</v>
      </c>
      <c r="N177" s="37">
        <f t="shared" si="165"/>
        <v>5</v>
      </c>
      <c r="O177" s="23">
        <f t="shared" si="139"/>
        <v>22</v>
      </c>
      <c r="P177" s="37">
        <f t="shared" ref="P177:R177" si="166">P126+P75+P24</f>
        <v>6</v>
      </c>
      <c r="Q177" s="37">
        <f t="shared" si="166"/>
        <v>2</v>
      </c>
      <c r="R177" s="37">
        <f t="shared" si="166"/>
        <v>4</v>
      </c>
      <c r="S177" s="23">
        <f t="shared" si="141"/>
        <v>12</v>
      </c>
      <c r="T177" s="25">
        <f t="shared" si="142"/>
        <v>77</v>
      </c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35" t="s">
        <v>38</v>
      </c>
      <c r="C178" s="36" t="s">
        <v>21</v>
      </c>
      <c r="D178" s="37">
        <f t="shared" ref="D178:F178" si="167">D127+D76+D25</f>
        <v>14</v>
      </c>
      <c r="E178" s="37">
        <f t="shared" si="167"/>
        <v>7</v>
      </c>
      <c r="F178" s="37">
        <f t="shared" si="167"/>
        <v>60</v>
      </c>
      <c r="G178" s="23">
        <f t="shared" si="135"/>
        <v>81</v>
      </c>
      <c r="H178" s="37">
        <f t="shared" ref="H178:J178" si="168">H127+H76+H25</f>
        <v>14</v>
      </c>
      <c r="I178" s="37">
        <f t="shared" si="168"/>
        <v>18</v>
      </c>
      <c r="J178" s="37">
        <f t="shared" si="168"/>
        <v>17</v>
      </c>
      <c r="K178" s="23">
        <f t="shared" si="137"/>
        <v>49</v>
      </c>
      <c r="L178" s="37">
        <f t="shared" ref="L178:N178" si="169">L127+L76+L25</f>
        <v>7</v>
      </c>
      <c r="M178" s="37">
        <f t="shared" si="169"/>
        <v>19</v>
      </c>
      <c r="N178" s="37">
        <f t="shared" si="169"/>
        <v>19</v>
      </c>
      <c r="O178" s="23">
        <f t="shared" si="139"/>
        <v>45</v>
      </c>
      <c r="P178" s="37">
        <f t="shared" ref="P178:R178" si="170">P127+P76+P25</f>
        <v>10</v>
      </c>
      <c r="Q178" s="37">
        <f t="shared" si="170"/>
        <v>10</v>
      </c>
      <c r="R178" s="37">
        <f t="shared" si="170"/>
        <v>10</v>
      </c>
      <c r="S178" s="23">
        <f t="shared" si="141"/>
        <v>30</v>
      </c>
      <c r="T178" s="25">
        <f t="shared" si="142"/>
        <v>205</v>
      </c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35" t="s">
        <v>39</v>
      </c>
      <c r="C179" s="36" t="s">
        <v>21</v>
      </c>
      <c r="D179" s="37">
        <f t="shared" ref="D179:F179" si="171">D128+D77+D26</f>
        <v>46</v>
      </c>
      <c r="E179" s="37">
        <f t="shared" si="171"/>
        <v>36</v>
      </c>
      <c r="F179" s="37">
        <f t="shared" si="171"/>
        <v>290</v>
      </c>
      <c r="G179" s="23">
        <f t="shared" si="135"/>
        <v>372</v>
      </c>
      <c r="H179" s="37">
        <f t="shared" ref="H179:J179" si="172">H128+H77+H26</f>
        <v>38</v>
      </c>
      <c r="I179" s="37">
        <f t="shared" si="172"/>
        <v>48</v>
      </c>
      <c r="J179" s="37">
        <f t="shared" si="172"/>
        <v>58</v>
      </c>
      <c r="K179" s="23">
        <f t="shared" si="137"/>
        <v>144</v>
      </c>
      <c r="L179" s="37">
        <f t="shared" ref="L179:N179" si="173">L128+L77+L26</f>
        <v>67</v>
      </c>
      <c r="M179" s="37">
        <f t="shared" si="173"/>
        <v>119</v>
      </c>
      <c r="N179" s="37">
        <f t="shared" si="173"/>
        <v>106</v>
      </c>
      <c r="O179" s="23">
        <f t="shared" si="139"/>
        <v>292</v>
      </c>
      <c r="P179" s="37">
        <f t="shared" ref="P179:R179" si="174">P128+P77+P26</f>
        <v>98</v>
      </c>
      <c r="Q179" s="37">
        <f t="shared" si="174"/>
        <v>69</v>
      </c>
      <c r="R179" s="37">
        <f t="shared" si="174"/>
        <v>95</v>
      </c>
      <c r="S179" s="23">
        <f t="shared" si="141"/>
        <v>262</v>
      </c>
      <c r="T179" s="25">
        <f t="shared" si="142"/>
        <v>1070</v>
      </c>
      <c r="U179" s="1"/>
      <c r="V179" s="1"/>
      <c r="W179" s="1"/>
      <c r="X179" s="1"/>
      <c r="Y179" s="1"/>
      <c r="Z179" s="1"/>
      <c r="AA179" s="1"/>
    </row>
    <row r="180" spans="1:27" ht="25.5" customHeight="1">
      <c r="A180" s="1"/>
      <c r="B180" s="89" t="s">
        <v>72</v>
      </c>
      <c r="C180" s="83"/>
      <c r="D180" s="18">
        <f t="shared" ref="D180:T180" si="175">SUM(D181:D186)</f>
        <v>1807</v>
      </c>
      <c r="E180" s="18">
        <f t="shared" si="175"/>
        <v>1007</v>
      </c>
      <c r="F180" s="18">
        <f t="shared" si="175"/>
        <v>7662</v>
      </c>
      <c r="G180" s="19">
        <f t="shared" si="175"/>
        <v>10476</v>
      </c>
      <c r="H180" s="18">
        <f t="shared" si="175"/>
        <v>1936</v>
      </c>
      <c r="I180" s="18">
        <f t="shared" si="175"/>
        <v>850</v>
      </c>
      <c r="J180" s="18">
        <f t="shared" si="175"/>
        <v>752</v>
      </c>
      <c r="K180" s="19">
        <f t="shared" si="175"/>
        <v>3538</v>
      </c>
      <c r="L180" s="18">
        <f t="shared" si="175"/>
        <v>971</v>
      </c>
      <c r="M180" s="18">
        <f t="shared" si="175"/>
        <v>1169</v>
      </c>
      <c r="N180" s="18">
        <f t="shared" si="175"/>
        <v>1169</v>
      </c>
      <c r="O180" s="19">
        <f t="shared" si="175"/>
        <v>3309</v>
      </c>
      <c r="P180" s="18">
        <f t="shared" si="175"/>
        <v>874</v>
      </c>
      <c r="Q180" s="18">
        <f t="shared" si="175"/>
        <v>969</v>
      </c>
      <c r="R180" s="18">
        <f t="shared" si="175"/>
        <v>1319</v>
      </c>
      <c r="S180" s="19">
        <f t="shared" si="175"/>
        <v>3162</v>
      </c>
      <c r="T180" s="19">
        <f t="shared" si="175"/>
        <v>20485</v>
      </c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35" t="s">
        <v>31</v>
      </c>
      <c r="C181" s="36" t="s">
        <v>21</v>
      </c>
      <c r="D181" s="37">
        <f t="shared" ref="D181:F181" si="176">D131+D80+D29</f>
        <v>117</v>
      </c>
      <c r="E181" s="37">
        <f t="shared" si="176"/>
        <v>63</v>
      </c>
      <c r="F181" s="37">
        <f t="shared" si="176"/>
        <v>524</v>
      </c>
      <c r="G181" s="23">
        <f t="shared" ref="G181:G186" si="177">SUM(D181:F181)</f>
        <v>704</v>
      </c>
      <c r="H181" s="37">
        <f t="shared" ref="H181:J181" si="178">H131+H80+H29</f>
        <v>114</v>
      </c>
      <c r="I181" s="37">
        <f t="shared" si="178"/>
        <v>53</v>
      </c>
      <c r="J181" s="37">
        <f t="shared" si="178"/>
        <v>58</v>
      </c>
      <c r="K181" s="23">
        <f t="shared" ref="K181:K186" si="179">SUM(H181:J181)</f>
        <v>225</v>
      </c>
      <c r="L181" s="37">
        <f t="shared" ref="L181:N181" si="180">L131+L80+L29</f>
        <v>66</v>
      </c>
      <c r="M181" s="37">
        <f t="shared" si="180"/>
        <v>89</v>
      </c>
      <c r="N181" s="37">
        <f t="shared" si="180"/>
        <v>65</v>
      </c>
      <c r="O181" s="23">
        <f t="shared" ref="O181:O186" si="181">SUM(L181:N181)</f>
        <v>220</v>
      </c>
      <c r="P181" s="37">
        <f t="shared" ref="P181:R181" si="182">P131+P80+P29</f>
        <v>68</v>
      </c>
      <c r="Q181" s="37">
        <f t="shared" si="182"/>
        <v>61</v>
      </c>
      <c r="R181" s="37">
        <f t="shared" si="182"/>
        <v>70</v>
      </c>
      <c r="S181" s="23">
        <f t="shared" ref="S181:S186" si="183">SUM(P181:R181)</f>
        <v>199</v>
      </c>
      <c r="T181" s="25">
        <f t="shared" ref="T181:T186" si="184">G181+K181+O181+S181</f>
        <v>1348</v>
      </c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35" t="s">
        <v>32</v>
      </c>
      <c r="C182" s="36" t="s">
        <v>21</v>
      </c>
      <c r="D182" s="37">
        <f t="shared" ref="D182:F182" si="185">D132+D81+D30</f>
        <v>580</v>
      </c>
      <c r="E182" s="37">
        <f t="shared" si="185"/>
        <v>286</v>
      </c>
      <c r="F182" s="37">
        <f t="shared" si="185"/>
        <v>2676</v>
      </c>
      <c r="G182" s="23">
        <f t="shared" si="177"/>
        <v>3542</v>
      </c>
      <c r="H182" s="37">
        <f t="shared" ref="H182:J182" si="186">H132+H81+H30</f>
        <v>669</v>
      </c>
      <c r="I182" s="37">
        <f t="shared" si="186"/>
        <v>254</v>
      </c>
      <c r="J182" s="37">
        <f t="shared" si="186"/>
        <v>201</v>
      </c>
      <c r="K182" s="23">
        <f t="shared" si="179"/>
        <v>1124</v>
      </c>
      <c r="L182" s="37">
        <f t="shared" ref="L182:N182" si="187">L132+L81+L30</f>
        <v>298</v>
      </c>
      <c r="M182" s="37">
        <f t="shared" si="187"/>
        <v>337</v>
      </c>
      <c r="N182" s="37">
        <f t="shared" si="187"/>
        <v>306</v>
      </c>
      <c r="O182" s="23">
        <f t="shared" si="181"/>
        <v>941</v>
      </c>
      <c r="P182" s="37">
        <f t="shared" ref="P182:R182" si="188">P132+P81+P30</f>
        <v>248</v>
      </c>
      <c r="Q182" s="37">
        <f t="shared" si="188"/>
        <v>258</v>
      </c>
      <c r="R182" s="37">
        <f t="shared" si="188"/>
        <v>379</v>
      </c>
      <c r="S182" s="23">
        <f t="shared" si="183"/>
        <v>885</v>
      </c>
      <c r="T182" s="25">
        <f t="shared" si="184"/>
        <v>6492</v>
      </c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35" t="s">
        <v>33</v>
      </c>
      <c r="C183" s="36" t="s">
        <v>21</v>
      </c>
      <c r="D183" s="37">
        <f t="shared" ref="D183:F183" si="189">D133+D82+D31</f>
        <v>1102</v>
      </c>
      <c r="E183" s="37">
        <f t="shared" si="189"/>
        <v>647</v>
      </c>
      <c r="F183" s="37">
        <f t="shared" si="189"/>
        <v>4406</v>
      </c>
      <c r="G183" s="23">
        <f t="shared" si="177"/>
        <v>6155</v>
      </c>
      <c r="H183" s="37">
        <f t="shared" ref="H183:J183" si="190">H133+H82+H31</f>
        <v>927</v>
      </c>
      <c r="I183" s="37">
        <f t="shared" si="190"/>
        <v>530</v>
      </c>
      <c r="J183" s="37">
        <f t="shared" si="190"/>
        <v>493</v>
      </c>
      <c r="K183" s="23">
        <f t="shared" si="179"/>
        <v>1950</v>
      </c>
      <c r="L183" s="37">
        <f t="shared" ref="L183:N183" si="191">L133+L82+L31</f>
        <v>607</v>
      </c>
      <c r="M183" s="37">
        <f t="shared" si="191"/>
        <v>743</v>
      </c>
      <c r="N183" s="37">
        <f t="shared" si="191"/>
        <v>676</v>
      </c>
      <c r="O183" s="23">
        <f t="shared" si="181"/>
        <v>2026</v>
      </c>
      <c r="P183" s="37">
        <f t="shared" ref="P183:R183" si="192">P133+P82+P31</f>
        <v>558</v>
      </c>
      <c r="Q183" s="37">
        <f t="shared" si="192"/>
        <v>650</v>
      </c>
      <c r="R183" s="37">
        <f t="shared" si="192"/>
        <v>870</v>
      </c>
      <c r="S183" s="23">
        <f t="shared" si="183"/>
        <v>2078</v>
      </c>
      <c r="T183" s="25">
        <f t="shared" si="184"/>
        <v>12209</v>
      </c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35" t="s">
        <v>34</v>
      </c>
      <c r="C184" s="36" t="s">
        <v>21</v>
      </c>
      <c r="D184" s="37">
        <f t="shared" ref="D184:F184" si="193">D134+D83+D32</f>
        <v>0</v>
      </c>
      <c r="E184" s="37">
        <f t="shared" si="193"/>
        <v>0</v>
      </c>
      <c r="F184" s="37">
        <f t="shared" si="193"/>
        <v>1</v>
      </c>
      <c r="G184" s="23">
        <f t="shared" si="177"/>
        <v>1</v>
      </c>
      <c r="H184" s="37">
        <f t="shared" ref="H184:J184" si="194">H134+H83+H32</f>
        <v>2</v>
      </c>
      <c r="I184" s="37">
        <f t="shared" si="194"/>
        <v>0</v>
      </c>
      <c r="J184" s="37">
        <f t="shared" si="194"/>
        <v>0</v>
      </c>
      <c r="K184" s="23">
        <f t="shared" si="179"/>
        <v>2</v>
      </c>
      <c r="L184" s="37">
        <f t="shared" ref="L184:N184" si="195">L134+L83+L32</f>
        <v>0</v>
      </c>
      <c r="M184" s="37">
        <f t="shared" si="195"/>
        <v>0</v>
      </c>
      <c r="N184" s="37">
        <f t="shared" si="195"/>
        <v>122</v>
      </c>
      <c r="O184" s="23">
        <f t="shared" si="181"/>
        <v>122</v>
      </c>
      <c r="P184" s="37">
        <f t="shared" ref="P184:R184" si="196">P134+P83+P32</f>
        <v>0</v>
      </c>
      <c r="Q184" s="37">
        <f t="shared" si="196"/>
        <v>0</v>
      </c>
      <c r="R184" s="37">
        <f t="shared" si="196"/>
        <v>0</v>
      </c>
      <c r="S184" s="23">
        <f t="shared" si="183"/>
        <v>0</v>
      </c>
      <c r="T184" s="25">
        <f t="shared" si="184"/>
        <v>125</v>
      </c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35" t="s">
        <v>38</v>
      </c>
      <c r="C185" s="36" t="s">
        <v>21</v>
      </c>
      <c r="D185" s="37">
        <f t="shared" ref="D185:F185" si="197">D135+D84+D33</f>
        <v>5</v>
      </c>
      <c r="E185" s="37">
        <f t="shared" si="197"/>
        <v>7</v>
      </c>
      <c r="F185" s="37">
        <f t="shared" si="197"/>
        <v>32</v>
      </c>
      <c r="G185" s="23">
        <f t="shared" si="177"/>
        <v>44</v>
      </c>
      <c r="H185" s="37">
        <f t="shared" ref="H185:J185" si="198">H135+H84+H33</f>
        <v>154</v>
      </c>
      <c r="I185" s="37">
        <f t="shared" si="198"/>
        <v>9</v>
      </c>
      <c r="J185" s="37">
        <f t="shared" si="198"/>
        <v>0</v>
      </c>
      <c r="K185" s="23">
        <f t="shared" si="179"/>
        <v>163</v>
      </c>
      <c r="L185" s="37">
        <f t="shared" ref="L185:N185" si="199">L135+L84+L33</f>
        <v>0</v>
      </c>
      <c r="M185" s="37">
        <f t="shared" si="199"/>
        <v>0</v>
      </c>
      <c r="N185" s="37">
        <f t="shared" si="199"/>
        <v>0</v>
      </c>
      <c r="O185" s="23">
        <f t="shared" si="181"/>
        <v>0</v>
      </c>
      <c r="P185" s="37">
        <f t="shared" ref="P185:R185" si="200">P135+P84+P33</f>
        <v>0</v>
      </c>
      <c r="Q185" s="37">
        <f t="shared" si="200"/>
        <v>0</v>
      </c>
      <c r="R185" s="37">
        <f t="shared" si="200"/>
        <v>0</v>
      </c>
      <c r="S185" s="23">
        <f t="shared" si="183"/>
        <v>0</v>
      </c>
      <c r="T185" s="25">
        <f t="shared" si="184"/>
        <v>207</v>
      </c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35" t="s">
        <v>39</v>
      </c>
      <c r="C186" s="36" t="s">
        <v>21</v>
      </c>
      <c r="D186" s="37">
        <f t="shared" ref="D186:F186" si="201">D136+D85+D34</f>
        <v>3</v>
      </c>
      <c r="E186" s="37">
        <f t="shared" si="201"/>
        <v>4</v>
      </c>
      <c r="F186" s="37">
        <f t="shared" si="201"/>
        <v>23</v>
      </c>
      <c r="G186" s="23">
        <f t="shared" si="177"/>
        <v>30</v>
      </c>
      <c r="H186" s="37">
        <f t="shared" ref="H186:J186" si="202">H136+H85+H34</f>
        <v>70</v>
      </c>
      <c r="I186" s="37">
        <f t="shared" si="202"/>
        <v>4</v>
      </c>
      <c r="J186" s="37">
        <f t="shared" si="202"/>
        <v>0</v>
      </c>
      <c r="K186" s="23">
        <f t="shared" si="179"/>
        <v>74</v>
      </c>
      <c r="L186" s="37">
        <f t="shared" ref="L186:N186" si="203">L136+L85+L34</f>
        <v>0</v>
      </c>
      <c r="M186" s="37">
        <f t="shared" si="203"/>
        <v>0</v>
      </c>
      <c r="N186" s="37">
        <f t="shared" si="203"/>
        <v>0</v>
      </c>
      <c r="O186" s="23">
        <f t="shared" si="181"/>
        <v>0</v>
      </c>
      <c r="P186" s="37">
        <f t="shared" ref="P186:R186" si="204">P136+P85+P34</f>
        <v>0</v>
      </c>
      <c r="Q186" s="37">
        <f t="shared" si="204"/>
        <v>0</v>
      </c>
      <c r="R186" s="37">
        <f t="shared" si="204"/>
        <v>0</v>
      </c>
      <c r="S186" s="23">
        <f t="shared" si="183"/>
        <v>0</v>
      </c>
      <c r="T186" s="25">
        <f t="shared" si="184"/>
        <v>104</v>
      </c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88" t="s">
        <v>73</v>
      </c>
      <c r="C187" s="83"/>
      <c r="D187" s="18">
        <f t="shared" ref="D187:T187" si="205">SUM(D188:D195)</f>
        <v>4293</v>
      </c>
      <c r="E187" s="18">
        <f t="shared" si="205"/>
        <v>3723</v>
      </c>
      <c r="F187" s="18">
        <f t="shared" si="205"/>
        <v>3706</v>
      </c>
      <c r="G187" s="19">
        <f t="shared" si="205"/>
        <v>11722</v>
      </c>
      <c r="H187" s="18">
        <f t="shared" si="205"/>
        <v>3821</v>
      </c>
      <c r="I187" s="18">
        <f t="shared" si="205"/>
        <v>3583</v>
      </c>
      <c r="J187" s="18">
        <f t="shared" si="205"/>
        <v>3511</v>
      </c>
      <c r="K187" s="19">
        <f t="shared" si="205"/>
        <v>10915</v>
      </c>
      <c r="L187" s="18">
        <f t="shared" si="205"/>
        <v>3401</v>
      </c>
      <c r="M187" s="18">
        <f t="shared" si="205"/>
        <v>3762</v>
      </c>
      <c r="N187" s="18">
        <f t="shared" si="205"/>
        <v>3503</v>
      </c>
      <c r="O187" s="19">
        <f t="shared" si="205"/>
        <v>10666</v>
      </c>
      <c r="P187" s="18">
        <f t="shared" si="205"/>
        <v>3653</v>
      </c>
      <c r="Q187" s="18">
        <f t="shared" si="205"/>
        <v>3486</v>
      </c>
      <c r="R187" s="18">
        <f t="shared" si="205"/>
        <v>3377</v>
      </c>
      <c r="S187" s="19">
        <f t="shared" si="205"/>
        <v>10516</v>
      </c>
      <c r="T187" s="19">
        <f t="shared" si="205"/>
        <v>43819</v>
      </c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35" t="s">
        <v>45</v>
      </c>
      <c r="C188" s="36" t="s">
        <v>22</v>
      </c>
      <c r="D188" s="37">
        <f t="shared" ref="D188:F188" si="206">D139+D88+D37</f>
        <v>2577</v>
      </c>
      <c r="E188" s="37">
        <f t="shared" si="206"/>
        <v>2088</v>
      </c>
      <c r="F188" s="37">
        <f t="shared" si="206"/>
        <v>1987</v>
      </c>
      <c r="G188" s="23">
        <f t="shared" ref="G188:G198" si="207">SUM(D188:F188)</f>
        <v>6652</v>
      </c>
      <c r="H188" s="37">
        <f t="shared" ref="H188:J188" si="208">H139+H88+H37</f>
        <v>2071</v>
      </c>
      <c r="I188" s="37">
        <f t="shared" si="208"/>
        <v>1967</v>
      </c>
      <c r="J188" s="37">
        <f t="shared" si="208"/>
        <v>1882</v>
      </c>
      <c r="K188" s="23">
        <f t="shared" ref="K188:K198" si="209">SUM(H188:J188)</f>
        <v>5920</v>
      </c>
      <c r="L188" s="37">
        <f t="shared" ref="L188:N188" si="210">L139+L88+L37</f>
        <v>1871</v>
      </c>
      <c r="M188" s="37">
        <f t="shared" si="210"/>
        <v>2095</v>
      </c>
      <c r="N188" s="37">
        <f t="shared" si="210"/>
        <v>1897</v>
      </c>
      <c r="O188" s="23">
        <f t="shared" ref="O188:O198" si="211">SUM(L188:N188)</f>
        <v>5863</v>
      </c>
      <c r="P188" s="37">
        <f t="shared" ref="P188:R188" si="212">P139+P88+P37</f>
        <v>2027</v>
      </c>
      <c r="Q188" s="37">
        <f t="shared" si="212"/>
        <v>1895</v>
      </c>
      <c r="R188" s="37">
        <f t="shared" si="212"/>
        <v>1889</v>
      </c>
      <c r="S188" s="23">
        <f t="shared" ref="S188:S198" si="213">SUM(P188:R188)</f>
        <v>5811</v>
      </c>
      <c r="T188" s="25">
        <f t="shared" ref="T188:T198" si="214">G188+K188+O188+S188</f>
        <v>24246</v>
      </c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35" t="s">
        <v>46</v>
      </c>
      <c r="C189" s="36" t="s">
        <v>22</v>
      </c>
      <c r="D189" s="37">
        <f t="shared" ref="D189:F189" si="215">D140+D89+D38</f>
        <v>746</v>
      </c>
      <c r="E189" s="37">
        <f t="shared" si="215"/>
        <v>681</v>
      </c>
      <c r="F189" s="37">
        <f t="shared" si="215"/>
        <v>699</v>
      </c>
      <c r="G189" s="23">
        <f t="shared" si="207"/>
        <v>2126</v>
      </c>
      <c r="H189" s="37">
        <f t="shared" ref="H189:J189" si="216">H140+H89+H38</f>
        <v>749</v>
      </c>
      <c r="I189" s="37">
        <f t="shared" si="216"/>
        <v>655</v>
      </c>
      <c r="J189" s="37">
        <f t="shared" si="216"/>
        <v>685</v>
      </c>
      <c r="K189" s="23">
        <f t="shared" si="209"/>
        <v>2089</v>
      </c>
      <c r="L189" s="37">
        <f t="shared" ref="L189:N189" si="217">L140+L89+L38</f>
        <v>605</v>
      </c>
      <c r="M189" s="37">
        <f t="shared" si="217"/>
        <v>676</v>
      </c>
      <c r="N189" s="37">
        <f t="shared" si="217"/>
        <v>622</v>
      </c>
      <c r="O189" s="23">
        <f t="shared" si="211"/>
        <v>1903</v>
      </c>
      <c r="P189" s="37">
        <f t="shared" ref="P189:R189" si="218">P140+P89+P38</f>
        <v>612</v>
      </c>
      <c r="Q189" s="37">
        <f t="shared" si="218"/>
        <v>564</v>
      </c>
      <c r="R189" s="37">
        <f t="shared" si="218"/>
        <v>542</v>
      </c>
      <c r="S189" s="23">
        <f t="shared" si="213"/>
        <v>1718</v>
      </c>
      <c r="T189" s="25">
        <f t="shared" si="214"/>
        <v>7836</v>
      </c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35" t="s">
        <v>47</v>
      </c>
      <c r="C190" s="36" t="s">
        <v>22</v>
      </c>
      <c r="D190" s="37">
        <f t="shared" ref="D190:F190" si="219">D141+D90+D39</f>
        <v>1</v>
      </c>
      <c r="E190" s="37">
        <f t="shared" si="219"/>
        <v>2</v>
      </c>
      <c r="F190" s="37">
        <f t="shared" si="219"/>
        <v>15</v>
      </c>
      <c r="G190" s="23">
        <f t="shared" si="207"/>
        <v>18</v>
      </c>
      <c r="H190" s="37">
        <f t="shared" ref="H190:J190" si="220">H141+H90+H39</f>
        <v>2</v>
      </c>
      <c r="I190" s="37">
        <f t="shared" si="220"/>
        <v>16</v>
      </c>
      <c r="J190" s="37">
        <f t="shared" si="220"/>
        <v>8</v>
      </c>
      <c r="K190" s="23">
        <f t="shared" si="209"/>
        <v>26</v>
      </c>
      <c r="L190" s="37">
        <f t="shared" ref="L190:N190" si="221">L141+L90+L39</f>
        <v>6</v>
      </c>
      <c r="M190" s="37">
        <f t="shared" si="221"/>
        <v>35</v>
      </c>
      <c r="N190" s="37">
        <f t="shared" si="221"/>
        <v>5</v>
      </c>
      <c r="O190" s="23">
        <f t="shared" si="211"/>
        <v>46</v>
      </c>
      <c r="P190" s="37">
        <f t="shared" ref="P190:R190" si="222">P141+P90+P39</f>
        <v>13</v>
      </c>
      <c r="Q190" s="37">
        <f t="shared" si="222"/>
        <v>19</v>
      </c>
      <c r="R190" s="37">
        <f t="shared" si="222"/>
        <v>6</v>
      </c>
      <c r="S190" s="23">
        <f t="shared" si="213"/>
        <v>38</v>
      </c>
      <c r="T190" s="25">
        <f t="shared" si="214"/>
        <v>128</v>
      </c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35" t="s">
        <v>48</v>
      </c>
      <c r="C191" s="36" t="s">
        <v>22</v>
      </c>
      <c r="D191" s="37">
        <f t="shared" ref="D191:F191" si="223">D142+D91+D40</f>
        <v>41</v>
      </c>
      <c r="E191" s="37">
        <f t="shared" si="223"/>
        <v>22</v>
      </c>
      <c r="F191" s="37">
        <f t="shared" si="223"/>
        <v>16</v>
      </c>
      <c r="G191" s="23">
        <f t="shared" si="207"/>
        <v>79</v>
      </c>
      <c r="H191" s="37">
        <f t="shared" ref="H191:J191" si="224">H142+H91+H40</f>
        <v>32</v>
      </c>
      <c r="I191" s="37">
        <f t="shared" si="224"/>
        <v>33</v>
      </c>
      <c r="J191" s="37">
        <f t="shared" si="224"/>
        <v>24</v>
      </c>
      <c r="K191" s="23">
        <f t="shared" si="209"/>
        <v>89</v>
      </c>
      <c r="L191" s="37">
        <f t="shared" ref="L191:N191" si="225">L142+L91+L40</f>
        <v>19</v>
      </c>
      <c r="M191" s="37">
        <f t="shared" si="225"/>
        <v>31</v>
      </c>
      <c r="N191" s="37">
        <f t="shared" si="225"/>
        <v>18</v>
      </c>
      <c r="O191" s="23">
        <f t="shared" si="211"/>
        <v>68</v>
      </c>
      <c r="P191" s="37">
        <f t="shared" ref="P191:R191" si="226">P142+P91+P40</f>
        <v>39</v>
      </c>
      <c r="Q191" s="37">
        <f t="shared" si="226"/>
        <v>30</v>
      </c>
      <c r="R191" s="37">
        <f t="shared" si="226"/>
        <v>14</v>
      </c>
      <c r="S191" s="23">
        <f t="shared" si="213"/>
        <v>83</v>
      </c>
      <c r="T191" s="25">
        <f t="shared" si="214"/>
        <v>319</v>
      </c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35" t="s">
        <v>49</v>
      </c>
      <c r="C192" s="36" t="s">
        <v>22</v>
      </c>
      <c r="D192" s="37">
        <f t="shared" ref="D192:F192" si="227">D143+D92+D41</f>
        <v>907</v>
      </c>
      <c r="E192" s="37">
        <f t="shared" si="227"/>
        <v>920</v>
      </c>
      <c r="F192" s="37">
        <f t="shared" si="227"/>
        <v>976</v>
      </c>
      <c r="G192" s="23">
        <f t="shared" si="207"/>
        <v>2803</v>
      </c>
      <c r="H192" s="37">
        <f t="shared" ref="H192:J192" si="228">H143+H92+H41</f>
        <v>958</v>
      </c>
      <c r="I192" s="37">
        <f t="shared" si="228"/>
        <v>906</v>
      </c>
      <c r="J192" s="37">
        <f t="shared" si="228"/>
        <v>893</v>
      </c>
      <c r="K192" s="23">
        <f t="shared" si="209"/>
        <v>2757</v>
      </c>
      <c r="L192" s="37">
        <f t="shared" ref="L192:N192" si="229">L143+L92+L41</f>
        <v>888</v>
      </c>
      <c r="M192" s="37">
        <f t="shared" si="229"/>
        <v>919</v>
      </c>
      <c r="N192" s="37">
        <f t="shared" si="229"/>
        <v>956</v>
      </c>
      <c r="O192" s="23">
        <f t="shared" si="211"/>
        <v>2763</v>
      </c>
      <c r="P192" s="37">
        <f t="shared" ref="P192:R192" si="230">P143+P92+P41</f>
        <v>954</v>
      </c>
      <c r="Q192" s="37">
        <f t="shared" si="230"/>
        <v>975</v>
      </c>
      <c r="R192" s="37">
        <f t="shared" si="230"/>
        <v>913</v>
      </c>
      <c r="S192" s="23">
        <f t="shared" si="213"/>
        <v>2842</v>
      </c>
      <c r="T192" s="25">
        <f t="shared" si="214"/>
        <v>11165</v>
      </c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35" t="s">
        <v>50</v>
      </c>
      <c r="C193" s="36" t="s">
        <v>22</v>
      </c>
      <c r="D193" s="37">
        <f t="shared" ref="D193:F193" si="231">D144+D93+D42</f>
        <v>1</v>
      </c>
      <c r="E193" s="37">
        <f t="shared" si="231"/>
        <v>0</v>
      </c>
      <c r="F193" s="37">
        <f t="shared" si="231"/>
        <v>2</v>
      </c>
      <c r="G193" s="23">
        <f t="shared" si="207"/>
        <v>3</v>
      </c>
      <c r="H193" s="37">
        <f t="shared" ref="H193:J193" si="232">H144+H93+H42</f>
        <v>0</v>
      </c>
      <c r="I193" s="37">
        <f t="shared" si="232"/>
        <v>1</v>
      </c>
      <c r="J193" s="37">
        <f t="shared" si="232"/>
        <v>0</v>
      </c>
      <c r="K193" s="23">
        <f t="shared" si="209"/>
        <v>1</v>
      </c>
      <c r="L193" s="37">
        <f t="shared" ref="L193:N193" si="233">L144+L93+L42</f>
        <v>0</v>
      </c>
      <c r="M193" s="37">
        <f t="shared" si="233"/>
        <v>0</v>
      </c>
      <c r="N193" s="37">
        <f t="shared" si="233"/>
        <v>0</v>
      </c>
      <c r="O193" s="23">
        <f t="shared" si="211"/>
        <v>0</v>
      </c>
      <c r="P193" s="37">
        <f t="shared" ref="P193:R193" si="234">P144+P93+P42</f>
        <v>2</v>
      </c>
      <c r="Q193" s="37">
        <f t="shared" si="234"/>
        <v>0</v>
      </c>
      <c r="R193" s="37">
        <f t="shared" si="234"/>
        <v>1</v>
      </c>
      <c r="S193" s="23">
        <f t="shared" si="213"/>
        <v>3</v>
      </c>
      <c r="T193" s="25">
        <f t="shared" si="214"/>
        <v>7</v>
      </c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35" t="s">
        <v>51</v>
      </c>
      <c r="C194" s="36" t="s">
        <v>22</v>
      </c>
      <c r="D194" s="37">
        <f t="shared" ref="D194:F194" si="235">D145+D94+D43</f>
        <v>0</v>
      </c>
      <c r="E194" s="37">
        <f t="shared" si="235"/>
        <v>0</v>
      </c>
      <c r="F194" s="37">
        <f t="shared" si="235"/>
        <v>0</v>
      </c>
      <c r="G194" s="23">
        <f t="shared" si="207"/>
        <v>0</v>
      </c>
      <c r="H194" s="37">
        <f t="shared" ref="H194:J194" si="236">H145+H94+H43</f>
        <v>1</v>
      </c>
      <c r="I194" s="37">
        <f t="shared" si="236"/>
        <v>1</v>
      </c>
      <c r="J194" s="37">
        <f t="shared" si="236"/>
        <v>13</v>
      </c>
      <c r="K194" s="23">
        <f t="shared" si="209"/>
        <v>15</v>
      </c>
      <c r="L194" s="37">
        <f t="shared" ref="L194:N194" si="237">L145+L94+L43</f>
        <v>1</v>
      </c>
      <c r="M194" s="37">
        <f t="shared" si="237"/>
        <v>0</v>
      </c>
      <c r="N194" s="37">
        <f t="shared" si="237"/>
        <v>0</v>
      </c>
      <c r="O194" s="23">
        <f t="shared" si="211"/>
        <v>1</v>
      </c>
      <c r="P194" s="37">
        <f t="shared" ref="P194:R194" si="238">P145+P94+P43</f>
        <v>1</v>
      </c>
      <c r="Q194" s="37">
        <f t="shared" si="238"/>
        <v>0</v>
      </c>
      <c r="R194" s="37">
        <f t="shared" si="238"/>
        <v>1</v>
      </c>
      <c r="S194" s="23">
        <f t="shared" si="213"/>
        <v>2</v>
      </c>
      <c r="T194" s="25">
        <f t="shared" si="214"/>
        <v>18</v>
      </c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35" t="s">
        <v>52</v>
      </c>
      <c r="C195" s="36" t="s">
        <v>22</v>
      </c>
      <c r="D195" s="37">
        <f t="shared" ref="D195:F195" si="239">D146+D95+D44</f>
        <v>20</v>
      </c>
      <c r="E195" s="37">
        <f t="shared" si="239"/>
        <v>10</v>
      </c>
      <c r="F195" s="37">
        <f t="shared" si="239"/>
        <v>11</v>
      </c>
      <c r="G195" s="23">
        <f t="shared" si="207"/>
        <v>41</v>
      </c>
      <c r="H195" s="37">
        <f t="shared" ref="H195:J195" si="240">H146+H95+H44</f>
        <v>8</v>
      </c>
      <c r="I195" s="37">
        <f t="shared" si="240"/>
        <v>4</v>
      </c>
      <c r="J195" s="37">
        <f t="shared" si="240"/>
        <v>6</v>
      </c>
      <c r="K195" s="23">
        <f t="shared" si="209"/>
        <v>18</v>
      </c>
      <c r="L195" s="37">
        <f t="shared" ref="L195:N195" si="241">L146+L95+L44</f>
        <v>11</v>
      </c>
      <c r="M195" s="37">
        <f t="shared" si="241"/>
        <v>6</v>
      </c>
      <c r="N195" s="37">
        <f t="shared" si="241"/>
        <v>5</v>
      </c>
      <c r="O195" s="23">
        <f t="shared" si="211"/>
        <v>22</v>
      </c>
      <c r="P195" s="37">
        <f t="shared" ref="P195:R195" si="242">P146+P95+P44</f>
        <v>5</v>
      </c>
      <c r="Q195" s="37">
        <f t="shared" si="242"/>
        <v>3</v>
      </c>
      <c r="R195" s="37">
        <f t="shared" si="242"/>
        <v>11</v>
      </c>
      <c r="S195" s="23">
        <f t="shared" si="213"/>
        <v>19</v>
      </c>
      <c r="T195" s="25">
        <f t="shared" si="214"/>
        <v>100</v>
      </c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46" t="s">
        <v>53</v>
      </c>
      <c r="C196" s="36" t="s">
        <v>30</v>
      </c>
      <c r="D196" s="47">
        <f t="shared" ref="D196:F196" si="243">D147+D96+D45</f>
        <v>0</v>
      </c>
      <c r="E196" s="47">
        <f t="shared" si="243"/>
        <v>0</v>
      </c>
      <c r="F196" s="47">
        <f t="shared" si="243"/>
        <v>0</v>
      </c>
      <c r="G196" s="23">
        <f t="shared" si="207"/>
        <v>0</v>
      </c>
      <c r="H196" s="47">
        <f t="shared" ref="H196:J196" si="244">H147+H96+H45</f>
        <v>0</v>
      </c>
      <c r="I196" s="47">
        <f t="shared" si="244"/>
        <v>0</v>
      </c>
      <c r="J196" s="47">
        <f t="shared" si="244"/>
        <v>0</v>
      </c>
      <c r="K196" s="23">
        <f t="shared" si="209"/>
        <v>0</v>
      </c>
      <c r="L196" s="47">
        <f t="shared" ref="L196:N196" si="245">L147+L96+L45</f>
        <v>0</v>
      </c>
      <c r="M196" s="47">
        <f t="shared" si="245"/>
        <v>0</v>
      </c>
      <c r="N196" s="47">
        <f t="shared" si="245"/>
        <v>0</v>
      </c>
      <c r="O196" s="23">
        <f t="shared" si="211"/>
        <v>0</v>
      </c>
      <c r="P196" s="47">
        <f t="shared" ref="P196:R196" si="246">P147+P96+P45</f>
        <v>0</v>
      </c>
      <c r="Q196" s="47">
        <f t="shared" si="246"/>
        <v>0</v>
      </c>
      <c r="R196" s="47">
        <f t="shared" si="246"/>
        <v>0</v>
      </c>
      <c r="S196" s="23">
        <f t="shared" si="213"/>
        <v>0</v>
      </c>
      <c r="T196" s="25">
        <f t="shared" si="214"/>
        <v>0</v>
      </c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46" t="s">
        <v>54</v>
      </c>
      <c r="C197" s="36" t="s">
        <v>30</v>
      </c>
      <c r="D197" s="47">
        <f t="shared" ref="D197:F197" si="247">D148+D97+D46</f>
        <v>36</v>
      </c>
      <c r="E197" s="47">
        <f t="shared" si="247"/>
        <v>23</v>
      </c>
      <c r="F197" s="47">
        <f t="shared" si="247"/>
        <v>19</v>
      </c>
      <c r="G197" s="23">
        <f t="shared" si="207"/>
        <v>78</v>
      </c>
      <c r="H197" s="47">
        <f t="shared" ref="H197:J197" si="248">H148+H97+H46</f>
        <v>31</v>
      </c>
      <c r="I197" s="47">
        <f t="shared" si="248"/>
        <v>26</v>
      </c>
      <c r="J197" s="47">
        <f t="shared" si="248"/>
        <v>25</v>
      </c>
      <c r="K197" s="23">
        <f t="shared" si="209"/>
        <v>82</v>
      </c>
      <c r="L197" s="47">
        <f t="shared" ref="L197:N197" si="249">L148+L97+L46</f>
        <v>20</v>
      </c>
      <c r="M197" s="47">
        <f t="shared" si="249"/>
        <v>12</v>
      </c>
      <c r="N197" s="47">
        <f t="shared" si="249"/>
        <v>17</v>
      </c>
      <c r="O197" s="23">
        <f t="shared" si="211"/>
        <v>49</v>
      </c>
      <c r="P197" s="47">
        <f t="shared" ref="P197:R197" si="250">P148+P97+P46</f>
        <v>2</v>
      </c>
      <c r="Q197" s="47">
        <f t="shared" si="250"/>
        <v>6</v>
      </c>
      <c r="R197" s="47">
        <f t="shared" si="250"/>
        <v>12</v>
      </c>
      <c r="S197" s="23">
        <f t="shared" si="213"/>
        <v>20</v>
      </c>
      <c r="T197" s="25">
        <f t="shared" si="214"/>
        <v>229</v>
      </c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46" t="s">
        <v>55</v>
      </c>
      <c r="C198" s="36" t="s">
        <v>30</v>
      </c>
      <c r="D198" s="47">
        <f t="shared" ref="D198:F198" si="251">D149+D98+D47</f>
        <v>0</v>
      </c>
      <c r="E198" s="47">
        <f t="shared" si="251"/>
        <v>0</v>
      </c>
      <c r="F198" s="47">
        <f t="shared" si="251"/>
        <v>0</v>
      </c>
      <c r="G198" s="23">
        <f t="shared" si="207"/>
        <v>0</v>
      </c>
      <c r="H198" s="47">
        <f t="shared" ref="H198:J198" si="252">H149+H98+H47</f>
        <v>0</v>
      </c>
      <c r="I198" s="47">
        <f t="shared" si="252"/>
        <v>0</v>
      </c>
      <c r="J198" s="47">
        <f t="shared" si="252"/>
        <v>0</v>
      </c>
      <c r="K198" s="23">
        <f t="shared" si="209"/>
        <v>0</v>
      </c>
      <c r="L198" s="47">
        <f t="shared" ref="L198:N198" si="253">L149+L98+L47</f>
        <v>0</v>
      </c>
      <c r="M198" s="47">
        <f t="shared" si="253"/>
        <v>0</v>
      </c>
      <c r="N198" s="47">
        <f t="shared" si="253"/>
        <v>0</v>
      </c>
      <c r="O198" s="23">
        <f t="shared" si="211"/>
        <v>0</v>
      </c>
      <c r="P198" s="47">
        <f t="shared" ref="P198:R198" si="254">P149+P98+P47</f>
        <v>0</v>
      </c>
      <c r="Q198" s="47">
        <f t="shared" si="254"/>
        <v>0</v>
      </c>
      <c r="R198" s="47">
        <f t="shared" si="254"/>
        <v>0</v>
      </c>
      <c r="S198" s="23">
        <f t="shared" si="213"/>
        <v>0</v>
      </c>
      <c r="T198" s="25">
        <f t="shared" si="214"/>
        <v>0</v>
      </c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88" t="s">
        <v>74</v>
      </c>
      <c r="C199" s="83"/>
      <c r="D199" s="48">
        <f t="shared" ref="D199:T199" si="255">D150+D99+D48</f>
        <v>3124</v>
      </c>
      <c r="E199" s="48">
        <f t="shared" si="255"/>
        <v>2916</v>
      </c>
      <c r="F199" s="48">
        <f t="shared" si="255"/>
        <v>2885</v>
      </c>
      <c r="G199" s="30">
        <f t="shared" si="255"/>
        <v>8925</v>
      </c>
      <c r="H199" s="48">
        <f t="shared" si="255"/>
        <v>3156</v>
      </c>
      <c r="I199" s="48">
        <f t="shared" si="255"/>
        <v>2918</v>
      </c>
      <c r="J199" s="48">
        <f t="shared" si="255"/>
        <v>2765</v>
      </c>
      <c r="K199" s="30">
        <f t="shared" si="255"/>
        <v>8839</v>
      </c>
      <c r="L199" s="48">
        <f t="shared" si="255"/>
        <v>2738</v>
      </c>
      <c r="M199" s="48">
        <f t="shared" si="255"/>
        <v>2880</v>
      </c>
      <c r="N199" s="48">
        <f t="shared" si="255"/>
        <v>2942</v>
      </c>
      <c r="O199" s="30">
        <f t="shared" si="255"/>
        <v>8560</v>
      </c>
      <c r="P199" s="48">
        <f t="shared" si="255"/>
        <v>2957</v>
      </c>
      <c r="Q199" s="48">
        <f t="shared" si="255"/>
        <v>2883</v>
      </c>
      <c r="R199" s="48">
        <f t="shared" si="255"/>
        <v>3430</v>
      </c>
      <c r="S199" s="30">
        <f t="shared" si="255"/>
        <v>9270</v>
      </c>
      <c r="T199" s="30">
        <f t="shared" si="255"/>
        <v>35594</v>
      </c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35" t="s">
        <v>45</v>
      </c>
      <c r="C200" s="36" t="s">
        <v>23</v>
      </c>
      <c r="D200" s="49">
        <f t="shared" ref="D200:F200" si="256">D151+D100+D49</f>
        <v>1581</v>
      </c>
      <c r="E200" s="49">
        <f t="shared" si="256"/>
        <v>1387</v>
      </c>
      <c r="F200" s="49">
        <f t="shared" si="256"/>
        <v>1329</v>
      </c>
      <c r="G200" s="50">
        <f t="shared" ref="G200:G207" si="257">SUM(D200:F200)</f>
        <v>4297</v>
      </c>
      <c r="H200" s="49">
        <f t="shared" ref="H200:J200" si="258">H151+H100+H49</f>
        <v>1510</v>
      </c>
      <c r="I200" s="49">
        <f t="shared" si="258"/>
        <v>1338</v>
      </c>
      <c r="J200" s="49">
        <f t="shared" si="258"/>
        <v>1284</v>
      </c>
      <c r="K200" s="50">
        <f t="shared" ref="K200:K207" si="259">SUM(H200:J200)</f>
        <v>4132</v>
      </c>
      <c r="L200" s="49">
        <f t="shared" ref="L200:N200" si="260">L151+L100+L49</f>
        <v>1326</v>
      </c>
      <c r="M200" s="49">
        <f t="shared" si="260"/>
        <v>1409</v>
      </c>
      <c r="N200" s="49">
        <f t="shared" si="260"/>
        <v>1392</v>
      </c>
      <c r="O200" s="50">
        <f t="shared" ref="O200:O207" si="261">SUM(L200:N200)</f>
        <v>4127</v>
      </c>
      <c r="P200" s="49">
        <f t="shared" ref="P200:R200" si="262">P151+P100+P49</f>
        <v>1429</v>
      </c>
      <c r="Q200" s="49">
        <f t="shared" si="262"/>
        <v>1320</v>
      </c>
      <c r="R200" s="49">
        <f t="shared" si="262"/>
        <v>1805</v>
      </c>
      <c r="S200" s="50">
        <f t="shared" ref="S200:S207" si="263">SUM(P200:R200)</f>
        <v>4554</v>
      </c>
      <c r="T200" s="51">
        <f t="shared" ref="T200:T207" si="264">G200+K200+O200+S200</f>
        <v>17110</v>
      </c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5" t="s">
        <v>46</v>
      </c>
      <c r="C201" s="36" t="s">
        <v>23</v>
      </c>
      <c r="D201" s="49">
        <f t="shared" ref="D201:F201" si="265">D152+D101+D50</f>
        <v>604</v>
      </c>
      <c r="E201" s="49">
        <f t="shared" si="265"/>
        <v>593</v>
      </c>
      <c r="F201" s="49">
        <f t="shared" si="265"/>
        <v>549</v>
      </c>
      <c r="G201" s="50">
        <f t="shared" si="257"/>
        <v>1746</v>
      </c>
      <c r="H201" s="49">
        <f t="shared" ref="H201:J201" si="266">H152+H101+H50</f>
        <v>664</v>
      </c>
      <c r="I201" s="49">
        <f t="shared" si="266"/>
        <v>648</v>
      </c>
      <c r="J201" s="49">
        <f t="shared" si="266"/>
        <v>555</v>
      </c>
      <c r="K201" s="50">
        <f t="shared" si="259"/>
        <v>1867</v>
      </c>
      <c r="L201" s="49">
        <f t="shared" ref="L201:N201" si="267">L152+L101+L50</f>
        <v>503</v>
      </c>
      <c r="M201" s="49">
        <f t="shared" si="267"/>
        <v>518</v>
      </c>
      <c r="N201" s="49">
        <f t="shared" si="267"/>
        <v>579</v>
      </c>
      <c r="O201" s="50">
        <f t="shared" si="261"/>
        <v>1600</v>
      </c>
      <c r="P201" s="49">
        <f t="shared" ref="P201:R201" si="268">P152+P101+P50</f>
        <v>550</v>
      </c>
      <c r="Q201" s="49">
        <f t="shared" si="268"/>
        <v>560</v>
      </c>
      <c r="R201" s="49">
        <f t="shared" si="268"/>
        <v>670</v>
      </c>
      <c r="S201" s="50">
        <f t="shared" si="263"/>
        <v>1780</v>
      </c>
      <c r="T201" s="51">
        <f t="shared" si="264"/>
        <v>6993</v>
      </c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5" t="s">
        <v>47</v>
      </c>
      <c r="C202" s="36" t="s">
        <v>23</v>
      </c>
      <c r="D202" s="49">
        <f t="shared" ref="D202:D207" si="269">D153+D102+D51</f>
        <v>0</v>
      </c>
      <c r="E202" s="52">
        <v>0</v>
      </c>
      <c r="F202" s="52">
        <v>0</v>
      </c>
      <c r="G202" s="50">
        <f t="shared" si="257"/>
        <v>0</v>
      </c>
      <c r="H202" s="49">
        <f t="shared" ref="H202:J202" si="270">H153+H102+H51</f>
        <v>2</v>
      </c>
      <c r="I202" s="49">
        <f t="shared" si="270"/>
        <v>9</v>
      </c>
      <c r="J202" s="49">
        <f t="shared" si="270"/>
        <v>5</v>
      </c>
      <c r="K202" s="50">
        <f t="shared" si="259"/>
        <v>16</v>
      </c>
      <c r="L202" s="49">
        <f t="shared" ref="L202:N202" si="271">L153+L102+L51</f>
        <v>5</v>
      </c>
      <c r="M202" s="49">
        <f t="shared" si="271"/>
        <v>20</v>
      </c>
      <c r="N202" s="49">
        <f t="shared" si="271"/>
        <v>1</v>
      </c>
      <c r="O202" s="50">
        <f t="shared" si="261"/>
        <v>26</v>
      </c>
      <c r="P202" s="49">
        <f t="shared" ref="P202:R202" si="272">P153+P102+P51</f>
        <v>3</v>
      </c>
      <c r="Q202" s="49">
        <f t="shared" si="272"/>
        <v>7</v>
      </c>
      <c r="R202" s="49">
        <f t="shared" si="272"/>
        <v>5</v>
      </c>
      <c r="S202" s="50">
        <f t="shared" si="263"/>
        <v>15</v>
      </c>
      <c r="T202" s="51">
        <f t="shared" si="264"/>
        <v>57</v>
      </c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5" t="s">
        <v>48</v>
      </c>
      <c r="C203" s="36" t="s">
        <v>23</v>
      </c>
      <c r="D203" s="49">
        <f t="shared" si="269"/>
        <v>11</v>
      </c>
      <c r="E203" s="49">
        <f t="shared" ref="E203:F203" si="273">E154+E103+E52</f>
        <v>5</v>
      </c>
      <c r="F203" s="49">
        <f t="shared" si="273"/>
        <v>9</v>
      </c>
      <c r="G203" s="50">
        <f t="shared" si="257"/>
        <v>25</v>
      </c>
      <c r="H203" s="49">
        <f t="shared" ref="H203:J203" si="274">H154+H103+H52</f>
        <v>13</v>
      </c>
      <c r="I203" s="49">
        <f t="shared" si="274"/>
        <v>11</v>
      </c>
      <c r="J203" s="49">
        <f t="shared" si="274"/>
        <v>9</v>
      </c>
      <c r="K203" s="50">
        <f t="shared" si="259"/>
        <v>33</v>
      </c>
      <c r="L203" s="49">
        <f t="shared" ref="L203:N203" si="275">L154+L103+L52</f>
        <v>4</v>
      </c>
      <c r="M203" s="49">
        <f t="shared" si="275"/>
        <v>8</v>
      </c>
      <c r="N203" s="49">
        <f t="shared" si="275"/>
        <v>9</v>
      </c>
      <c r="O203" s="50">
        <f t="shared" si="261"/>
        <v>21</v>
      </c>
      <c r="P203" s="49">
        <f t="shared" ref="P203:R203" si="276">P154+P103+P52</f>
        <v>13</v>
      </c>
      <c r="Q203" s="49">
        <f t="shared" si="276"/>
        <v>18</v>
      </c>
      <c r="R203" s="49">
        <f t="shared" si="276"/>
        <v>24</v>
      </c>
      <c r="S203" s="50">
        <f t="shared" si="263"/>
        <v>55</v>
      </c>
      <c r="T203" s="51">
        <f t="shared" si="264"/>
        <v>134</v>
      </c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5" t="s">
        <v>49</v>
      </c>
      <c r="C204" s="36" t="s">
        <v>23</v>
      </c>
      <c r="D204" s="49">
        <f t="shared" si="269"/>
        <v>907</v>
      </c>
      <c r="E204" s="49">
        <f t="shared" ref="E204:F204" si="277">E155+E104+E53</f>
        <v>920</v>
      </c>
      <c r="F204" s="49">
        <f t="shared" si="277"/>
        <v>976</v>
      </c>
      <c r="G204" s="50">
        <f t="shared" si="257"/>
        <v>2803</v>
      </c>
      <c r="H204" s="49">
        <f t="shared" ref="H204:J204" si="278">H155+H104+H53</f>
        <v>958</v>
      </c>
      <c r="I204" s="49">
        <f t="shared" si="278"/>
        <v>906</v>
      </c>
      <c r="J204" s="49">
        <f t="shared" si="278"/>
        <v>893</v>
      </c>
      <c r="K204" s="50">
        <f t="shared" si="259"/>
        <v>2757</v>
      </c>
      <c r="L204" s="49">
        <f t="shared" ref="L204:N204" si="279">L155+L104+L53</f>
        <v>888</v>
      </c>
      <c r="M204" s="49">
        <f t="shared" si="279"/>
        <v>919</v>
      </c>
      <c r="N204" s="49">
        <f t="shared" si="279"/>
        <v>956</v>
      </c>
      <c r="O204" s="50">
        <f t="shared" si="261"/>
        <v>2763</v>
      </c>
      <c r="P204" s="49">
        <f t="shared" ref="P204:R204" si="280">P155+P104+P53</f>
        <v>954</v>
      </c>
      <c r="Q204" s="49">
        <f t="shared" si="280"/>
        <v>975</v>
      </c>
      <c r="R204" s="49">
        <f t="shared" si="280"/>
        <v>913</v>
      </c>
      <c r="S204" s="50">
        <f t="shared" si="263"/>
        <v>2842</v>
      </c>
      <c r="T204" s="51">
        <f t="shared" si="264"/>
        <v>11165</v>
      </c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5" t="s">
        <v>50</v>
      </c>
      <c r="C205" s="36" t="s">
        <v>23</v>
      </c>
      <c r="D205" s="49">
        <f t="shared" si="269"/>
        <v>1</v>
      </c>
      <c r="E205" s="49">
        <f t="shared" ref="E205:F205" si="281">E156+E105+E54</f>
        <v>0</v>
      </c>
      <c r="F205" s="49">
        <f t="shared" si="281"/>
        <v>2</v>
      </c>
      <c r="G205" s="50">
        <f t="shared" si="257"/>
        <v>3</v>
      </c>
      <c r="H205" s="49">
        <f t="shared" ref="H205:J205" si="282">H156+H105+H54</f>
        <v>0</v>
      </c>
      <c r="I205" s="49">
        <f t="shared" si="282"/>
        <v>1</v>
      </c>
      <c r="J205" s="49">
        <f t="shared" si="282"/>
        <v>0</v>
      </c>
      <c r="K205" s="50">
        <f t="shared" si="259"/>
        <v>1</v>
      </c>
      <c r="L205" s="49">
        <f t="shared" ref="L205:N205" si="283">L156+L105+L54</f>
        <v>0</v>
      </c>
      <c r="M205" s="49">
        <f t="shared" si="283"/>
        <v>0</v>
      </c>
      <c r="N205" s="49">
        <f t="shared" si="283"/>
        <v>0</v>
      </c>
      <c r="O205" s="50">
        <f t="shared" si="261"/>
        <v>0</v>
      </c>
      <c r="P205" s="49">
        <f t="shared" ref="P205:R205" si="284">P156+P105+P54</f>
        <v>2</v>
      </c>
      <c r="Q205" s="49">
        <f t="shared" si="284"/>
        <v>0</v>
      </c>
      <c r="R205" s="49">
        <f t="shared" si="284"/>
        <v>1</v>
      </c>
      <c r="S205" s="50">
        <f t="shared" si="263"/>
        <v>3</v>
      </c>
      <c r="T205" s="51">
        <f t="shared" si="264"/>
        <v>7</v>
      </c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5" t="s">
        <v>51</v>
      </c>
      <c r="C206" s="36" t="s">
        <v>23</v>
      </c>
      <c r="D206" s="49">
        <f t="shared" si="269"/>
        <v>0</v>
      </c>
      <c r="E206" s="49">
        <f t="shared" ref="E206:F206" si="285">E157+E106+E55</f>
        <v>0</v>
      </c>
      <c r="F206" s="49">
        <f t="shared" si="285"/>
        <v>0</v>
      </c>
      <c r="G206" s="50">
        <f t="shared" si="257"/>
        <v>0</v>
      </c>
      <c r="H206" s="49">
        <f t="shared" ref="H206:J206" si="286">H157+H106+H55</f>
        <v>1</v>
      </c>
      <c r="I206" s="49">
        <f t="shared" si="286"/>
        <v>1</v>
      </c>
      <c r="J206" s="49">
        <f t="shared" si="286"/>
        <v>13</v>
      </c>
      <c r="K206" s="50">
        <f t="shared" si="259"/>
        <v>15</v>
      </c>
      <c r="L206" s="49">
        <f t="shared" ref="L206:N206" si="287">L157+L106+L55</f>
        <v>1</v>
      </c>
      <c r="M206" s="49">
        <f t="shared" si="287"/>
        <v>0</v>
      </c>
      <c r="N206" s="49">
        <f t="shared" si="287"/>
        <v>0</v>
      </c>
      <c r="O206" s="50">
        <f t="shared" si="261"/>
        <v>1</v>
      </c>
      <c r="P206" s="49">
        <f t="shared" ref="P206:R206" si="288">P157+P106+P55</f>
        <v>1</v>
      </c>
      <c r="Q206" s="49">
        <f t="shared" si="288"/>
        <v>0</v>
      </c>
      <c r="R206" s="49">
        <f t="shared" si="288"/>
        <v>1</v>
      </c>
      <c r="S206" s="50">
        <f t="shared" si="263"/>
        <v>2</v>
      </c>
      <c r="T206" s="51">
        <f t="shared" si="264"/>
        <v>18</v>
      </c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5" t="s">
        <v>52</v>
      </c>
      <c r="C207" s="36" t="s">
        <v>23</v>
      </c>
      <c r="D207" s="49">
        <f t="shared" si="269"/>
        <v>20</v>
      </c>
      <c r="E207" s="49">
        <f t="shared" ref="E207:F207" si="289">E158+E107+E56</f>
        <v>10</v>
      </c>
      <c r="F207" s="49">
        <f t="shared" si="289"/>
        <v>11</v>
      </c>
      <c r="G207" s="50">
        <f t="shared" si="257"/>
        <v>41</v>
      </c>
      <c r="H207" s="49">
        <f t="shared" ref="H207:J207" si="290">H158+H107+H56</f>
        <v>8</v>
      </c>
      <c r="I207" s="49">
        <f t="shared" si="290"/>
        <v>4</v>
      </c>
      <c r="J207" s="49">
        <f t="shared" si="290"/>
        <v>6</v>
      </c>
      <c r="K207" s="50">
        <f t="shared" si="259"/>
        <v>18</v>
      </c>
      <c r="L207" s="49">
        <f t="shared" ref="L207:N207" si="291">L158+L107+L56</f>
        <v>11</v>
      </c>
      <c r="M207" s="49">
        <f t="shared" si="291"/>
        <v>6</v>
      </c>
      <c r="N207" s="49">
        <f t="shared" si="291"/>
        <v>5</v>
      </c>
      <c r="O207" s="50">
        <f t="shared" si="261"/>
        <v>22</v>
      </c>
      <c r="P207" s="49">
        <f t="shared" ref="P207:R207" si="292">P158+P107+P56</f>
        <v>5</v>
      </c>
      <c r="Q207" s="49">
        <f t="shared" si="292"/>
        <v>3</v>
      </c>
      <c r="R207" s="49">
        <f t="shared" si="292"/>
        <v>11</v>
      </c>
      <c r="S207" s="50">
        <f t="shared" si="263"/>
        <v>19</v>
      </c>
      <c r="T207" s="51">
        <f t="shared" si="264"/>
        <v>100</v>
      </c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2"/>
      <c r="C208" s="53"/>
      <c r="D208" s="44"/>
      <c r="E208" s="44"/>
      <c r="F208" s="44"/>
      <c r="G208" s="45"/>
      <c r="H208" s="44"/>
      <c r="I208" s="44"/>
      <c r="J208" s="44"/>
      <c r="K208" s="45"/>
      <c r="L208" s="44"/>
      <c r="M208" s="44"/>
      <c r="N208" s="41"/>
      <c r="O208" s="40"/>
      <c r="P208" s="41"/>
      <c r="Q208" s="41"/>
      <c r="R208" s="41"/>
      <c r="S208" s="42"/>
      <c r="T208" s="40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2"/>
      <c r="C209" s="53"/>
      <c r="D209" s="44"/>
      <c r="E209" s="44"/>
      <c r="F209" s="44"/>
      <c r="G209" s="45"/>
      <c r="H209" s="44"/>
      <c r="I209" s="44"/>
      <c r="J209" s="44"/>
      <c r="K209" s="45"/>
      <c r="L209" s="44"/>
      <c r="M209" s="44"/>
      <c r="N209" s="41"/>
      <c r="O209" s="40"/>
      <c r="P209" s="41"/>
      <c r="Q209" s="41"/>
      <c r="R209" s="41"/>
      <c r="S209" s="42"/>
      <c r="T209" s="40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2"/>
      <c r="C210" s="53"/>
      <c r="D210" s="44"/>
      <c r="E210" s="44"/>
      <c r="F210" s="44"/>
      <c r="G210" s="45"/>
      <c r="H210" s="44"/>
      <c r="I210" s="44"/>
      <c r="J210" s="44"/>
      <c r="K210" s="45"/>
      <c r="L210" s="44"/>
      <c r="M210" s="44"/>
      <c r="N210" s="41"/>
      <c r="O210" s="40"/>
      <c r="P210" s="41"/>
      <c r="Q210" s="41"/>
      <c r="R210" s="41"/>
      <c r="S210" s="42"/>
      <c r="T210" s="40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2"/>
      <c r="C211" s="53"/>
      <c r="D211" s="44"/>
      <c r="E211" s="44"/>
      <c r="F211" s="44"/>
      <c r="G211" s="45"/>
      <c r="H211" s="44"/>
      <c r="I211" s="44"/>
      <c r="J211" s="44"/>
      <c r="K211" s="45"/>
      <c r="L211" s="44"/>
      <c r="M211" s="44"/>
      <c r="N211" s="41"/>
      <c r="O211" s="40"/>
      <c r="P211" s="41"/>
      <c r="Q211" s="41"/>
      <c r="R211" s="41"/>
      <c r="S211" s="42"/>
      <c r="T211" s="40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2"/>
      <c r="C212" s="53"/>
      <c r="D212" s="44"/>
      <c r="E212" s="44"/>
      <c r="F212" s="44"/>
      <c r="G212" s="45"/>
      <c r="H212" s="44"/>
      <c r="I212" s="44"/>
      <c r="J212" s="44"/>
      <c r="K212" s="45"/>
      <c r="L212" s="44"/>
      <c r="M212" s="44"/>
      <c r="N212" s="41"/>
      <c r="O212" s="40"/>
      <c r="P212" s="41"/>
      <c r="Q212" s="41"/>
      <c r="R212" s="41"/>
      <c r="S212" s="42"/>
      <c r="T212" s="40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2"/>
      <c r="C213" s="53"/>
      <c r="D213" s="44"/>
      <c r="E213" s="44"/>
      <c r="F213" s="44"/>
      <c r="G213" s="45"/>
      <c r="H213" s="44"/>
      <c r="I213" s="44"/>
      <c r="J213" s="44"/>
      <c r="K213" s="45"/>
      <c r="L213" s="44"/>
      <c r="M213" s="44"/>
      <c r="N213" s="41"/>
      <c r="O213" s="40"/>
      <c r="P213" s="41"/>
      <c r="Q213" s="41"/>
      <c r="R213" s="41"/>
      <c r="S213" s="42"/>
      <c r="T213" s="40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2"/>
      <c r="C214" s="53"/>
      <c r="D214" s="44"/>
      <c r="E214" s="44"/>
      <c r="F214" s="44"/>
      <c r="G214" s="45"/>
      <c r="H214" s="44"/>
      <c r="I214" s="44"/>
      <c r="J214" s="44"/>
      <c r="K214" s="45"/>
      <c r="L214" s="44"/>
      <c r="M214" s="44"/>
      <c r="N214" s="41"/>
      <c r="O214" s="40"/>
      <c r="P214" s="41"/>
      <c r="Q214" s="41"/>
      <c r="R214" s="41"/>
      <c r="S214" s="42"/>
      <c r="T214" s="40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2"/>
      <c r="C215" s="53"/>
      <c r="D215" s="44"/>
      <c r="E215" s="44"/>
      <c r="F215" s="44"/>
      <c r="G215" s="45"/>
      <c r="H215" s="44"/>
      <c r="I215" s="44"/>
      <c r="J215" s="44"/>
      <c r="K215" s="45"/>
      <c r="L215" s="44"/>
      <c r="M215" s="44"/>
      <c r="N215" s="41"/>
      <c r="O215" s="40"/>
      <c r="P215" s="41"/>
      <c r="Q215" s="41"/>
      <c r="R215" s="41"/>
      <c r="S215" s="42"/>
      <c r="T215" s="40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2"/>
      <c r="C216" s="53"/>
      <c r="D216" s="44"/>
      <c r="E216" s="44"/>
      <c r="F216" s="44"/>
      <c r="G216" s="45"/>
      <c r="H216" s="44"/>
      <c r="I216" s="44"/>
      <c r="J216" s="44"/>
      <c r="K216" s="45"/>
      <c r="L216" s="44"/>
      <c r="M216" s="44"/>
      <c r="N216" s="41"/>
      <c r="O216" s="40"/>
      <c r="P216" s="41"/>
      <c r="Q216" s="41"/>
      <c r="R216" s="41"/>
      <c r="S216" s="42"/>
      <c r="T216" s="40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2"/>
      <c r="C217" s="53"/>
      <c r="D217" s="44"/>
      <c r="E217" s="44"/>
      <c r="F217" s="44"/>
      <c r="G217" s="45"/>
      <c r="H217" s="44"/>
      <c r="I217" s="44"/>
      <c r="J217" s="44"/>
      <c r="K217" s="45"/>
      <c r="L217" s="44"/>
      <c r="M217" s="44"/>
      <c r="N217" s="41"/>
      <c r="O217" s="40"/>
      <c r="P217" s="41"/>
      <c r="Q217" s="41"/>
      <c r="R217" s="41"/>
      <c r="S217" s="42"/>
      <c r="T217" s="40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2"/>
      <c r="C218" s="53"/>
      <c r="D218" s="44"/>
      <c r="E218" s="44"/>
      <c r="F218" s="44"/>
      <c r="G218" s="45"/>
      <c r="H218" s="44"/>
      <c r="I218" s="44"/>
      <c r="J218" s="44"/>
      <c r="K218" s="45"/>
      <c r="L218" s="44"/>
      <c r="M218" s="44"/>
      <c r="N218" s="41"/>
      <c r="O218" s="40"/>
      <c r="P218" s="41"/>
      <c r="Q218" s="41"/>
      <c r="R218" s="41"/>
      <c r="S218" s="42"/>
      <c r="T218" s="40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2"/>
      <c r="C219" s="53"/>
      <c r="D219" s="44"/>
      <c r="E219" s="44"/>
      <c r="F219" s="44"/>
      <c r="G219" s="45"/>
      <c r="H219" s="44"/>
      <c r="I219" s="44"/>
      <c r="J219" s="44"/>
      <c r="K219" s="45"/>
      <c r="L219" s="44"/>
      <c r="M219" s="44"/>
      <c r="N219" s="41"/>
      <c r="O219" s="40"/>
      <c r="P219" s="41"/>
      <c r="Q219" s="41"/>
      <c r="R219" s="41"/>
      <c r="S219" s="42"/>
      <c r="T219" s="40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2"/>
      <c r="C220" s="53"/>
      <c r="D220" s="44"/>
      <c r="E220" s="44"/>
      <c r="F220" s="44"/>
      <c r="G220" s="45"/>
      <c r="H220" s="44"/>
      <c r="I220" s="44"/>
      <c r="J220" s="44"/>
      <c r="K220" s="45"/>
      <c r="L220" s="44"/>
      <c r="M220" s="44"/>
      <c r="N220" s="41"/>
      <c r="O220" s="40"/>
      <c r="P220" s="41"/>
      <c r="Q220" s="41"/>
      <c r="R220" s="41"/>
      <c r="S220" s="42"/>
      <c r="T220" s="40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2"/>
      <c r="C221" s="53"/>
      <c r="D221" s="44"/>
      <c r="E221" s="44"/>
      <c r="F221" s="44"/>
      <c r="G221" s="45"/>
      <c r="H221" s="44"/>
      <c r="I221" s="44"/>
      <c r="J221" s="44"/>
      <c r="K221" s="45"/>
      <c r="L221" s="44"/>
      <c r="M221" s="44"/>
      <c r="N221" s="41"/>
      <c r="O221" s="40"/>
      <c r="P221" s="41"/>
      <c r="Q221" s="41"/>
      <c r="R221" s="41"/>
      <c r="S221" s="42"/>
      <c r="T221" s="40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2"/>
      <c r="C222" s="53"/>
      <c r="D222" s="44"/>
      <c r="E222" s="44"/>
      <c r="F222" s="44"/>
      <c r="G222" s="45"/>
      <c r="H222" s="44"/>
      <c r="I222" s="44"/>
      <c r="J222" s="44"/>
      <c r="K222" s="45"/>
      <c r="L222" s="44"/>
      <c r="M222" s="44"/>
      <c r="N222" s="41"/>
      <c r="O222" s="40"/>
      <c r="P222" s="41"/>
      <c r="Q222" s="41"/>
      <c r="R222" s="41"/>
      <c r="S222" s="42"/>
      <c r="T222" s="40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2"/>
      <c r="C223" s="53"/>
      <c r="D223" s="44"/>
      <c r="E223" s="44"/>
      <c r="F223" s="44"/>
      <c r="G223" s="45"/>
      <c r="H223" s="44"/>
      <c r="I223" s="44"/>
      <c r="J223" s="44"/>
      <c r="K223" s="45"/>
      <c r="L223" s="44"/>
      <c r="M223" s="44"/>
      <c r="N223" s="41"/>
      <c r="O223" s="40"/>
      <c r="P223" s="41"/>
      <c r="Q223" s="41"/>
      <c r="R223" s="41"/>
      <c r="S223" s="42"/>
      <c r="T223" s="40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2"/>
      <c r="C224" s="53"/>
      <c r="D224" s="44"/>
      <c r="E224" s="44"/>
      <c r="F224" s="44"/>
      <c r="G224" s="45"/>
      <c r="H224" s="44"/>
      <c r="I224" s="44"/>
      <c r="J224" s="44"/>
      <c r="K224" s="45"/>
      <c r="L224" s="44"/>
      <c r="M224" s="44"/>
      <c r="N224" s="41"/>
      <c r="O224" s="40"/>
      <c r="P224" s="41"/>
      <c r="Q224" s="41"/>
      <c r="R224" s="41"/>
      <c r="S224" s="42"/>
      <c r="T224" s="40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2"/>
      <c r="C225" s="53"/>
      <c r="D225" s="44"/>
      <c r="E225" s="44"/>
      <c r="F225" s="44"/>
      <c r="G225" s="45"/>
      <c r="H225" s="44"/>
      <c r="I225" s="44"/>
      <c r="J225" s="44"/>
      <c r="K225" s="45"/>
      <c r="L225" s="44"/>
      <c r="M225" s="44"/>
      <c r="N225" s="41"/>
      <c r="O225" s="40"/>
      <c r="P225" s="41"/>
      <c r="Q225" s="41"/>
      <c r="R225" s="41"/>
      <c r="S225" s="42"/>
      <c r="T225" s="40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2"/>
      <c r="C226" s="53"/>
      <c r="D226" s="44"/>
      <c r="E226" s="44"/>
      <c r="F226" s="44"/>
      <c r="G226" s="45"/>
      <c r="H226" s="44"/>
      <c r="I226" s="44"/>
      <c r="J226" s="44"/>
      <c r="K226" s="45"/>
      <c r="L226" s="44"/>
      <c r="M226" s="44"/>
      <c r="N226" s="41"/>
      <c r="O226" s="40"/>
      <c r="P226" s="41"/>
      <c r="Q226" s="41"/>
      <c r="R226" s="41"/>
      <c r="S226" s="42"/>
      <c r="T226" s="40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2"/>
      <c r="C227" s="53"/>
      <c r="D227" s="44"/>
      <c r="E227" s="44"/>
      <c r="F227" s="44"/>
      <c r="G227" s="45"/>
      <c r="H227" s="44"/>
      <c r="I227" s="44"/>
      <c r="J227" s="44"/>
      <c r="K227" s="45"/>
      <c r="L227" s="44"/>
      <c r="M227" s="44"/>
      <c r="N227" s="41"/>
      <c r="O227" s="40"/>
      <c r="P227" s="41"/>
      <c r="Q227" s="41"/>
      <c r="R227" s="41"/>
      <c r="S227" s="42"/>
      <c r="T227" s="40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2"/>
      <c r="C228" s="53"/>
      <c r="D228" s="44"/>
      <c r="E228" s="44"/>
      <c r="F228" s="44"/>
      <c r="G228" s="45"/>
      <c r="H228" s="44"/>
      <c r="I228" s="44"/>
      <c r="J228" s="44"/>
      <c r="K228" s="45"/>
      <c r="L228" s="44"/>
      <c r="M228" s="44"/>
      <c r="N228" s="41"/>
      <c r="O228" s="40"/>
      <c r="P228" s="41"/>
      <c r="Q228" s="41"/>
      <c r="R228" s="41"/>
      <c r="S228" s="42"/>
      <c r="T228" s="40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2"/>
      <c r="C229" s="53"/>
      <c r="D229" s="44"/>
      <c r="E229" s="44"/>
      <c r="F229" s="44"/>
      <c r="G229" s="45"/>
      <c r="H229" s="44"/>
      <c r="I229" s="44"/>
      <c r="J229" s="44"/>
      <c r="K229" s="45"/>
      <c r="L229" s="44"/>
      <c r="M229" s="44"/>
      <c r="N229" s="41"/>
      <c r="O229" s="40"/>
      <c r="P229" s="41"/>
      <c r="Q229" s="41"/>
      <c r="R229" s="41"/>
      <c r="S229" s="42"/>
      <c r="T229" s="40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2"/>
      <c r="C230" s="53"/>
      <c r="D230" s="44"/>
      <c r="E230" s="44"/>
      <c r="F230" s="44"/>
      <c r="G230" s="45"/>
      <c r="H230" s="44"/>
      <c r="I230" s="44"/>
      <c r="J230" s="44"/>
      <c r="K230" s="45"/>
      <c r="L230" s="44"/>
      <c r="M230" s="44"/>
      <c r="N230" s="41"/>
      <c r="O230" s="40"/>
      <c r="P230" s="41"/>
      <c r="Q230" s="41"/>
      <c r="R230" s="41"/>
      <c r="S230" s="42"/>
      <c r="T230" s="40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2"/>
      <c r="C231" s="53"/>
      <c r="D231" s="44"/>
      <c r="E231" s="44"/>
      <c r="F231" s="44"/>
      <c r="G231" s="45"/>
      <c r="H231" s="44"/>
      <c r="I231" s="44"/>
      <c r="J231" s="44"/>
      <c r="K231" s="45"/>
      <c r="L231" s="44"/>
      <c r="M231" s="44"/>
      <c r="N231" s="41"/>
      <c r="O231" s="40"/>
      <c r="P231" s="41"/>
      <c r="Q231" s="41"/>
      <c r="R231" s="41"/>
      <c r="S231" s="42"/>
      <c r="T231" s="40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2"/>
      <c r="C232" s="53"/>
      <c r="D232" s="44"/>
      <c r="E232" s="44"/>
      <c r="F232" s="44"/>
      <c r="G232" s="45"/>
      <c r="H232" s="44"/>
      <c r="I232" s="44"/>
      <c r="J232" s="44"/>
      <c r="K232" s="45"/>
      <c r="L232" s="44"/>
      <c r="M232" s="44"/>
      <c r="N232" s="41"/>
      <c r="O232" s="40"/>
      <c r="P232" s="41"/>
      <c r="Q232" s="41"/>
      <c r="R232" s="41"/>
      <c r="S232" s="42"/>
      <c r="T232" s="40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2"/>
      <c r="C233" s="53"/>
      <c r="D233" s="44"/>
      <c r="E233" s="44"/>
      <c r="F233" s="44"/>
      <c r="G233" s="45"/>
      <c r="H233" s="44"/>
      <c r="I233" s="44"/>
      <c r="J233" s="44"/>
      <c r="K233" s="45"/>
      <c r="L233" s="44"/>
      <c r="M233" s="44"/>
      <c r="N233" s="41"/>
      <c r="O233" s="40"/>
      <c r="P233" s="41"/>
      <c r="Q233" s="41"/>
      <c r="R233" s="41"/>
      <c r="S233" s="42"/>
      <c r="T233" s="40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2"/>
      <c r="C234" s="53"/>
      <c r="D234" s="44"/>
      <c r="E234" s="44"/>
      <c r="F234" s="44"/>
      <c r="G234" s="45"/>
      <c r="H234" s="44"/>
      <c r="I234" s="44"/>
      <c r="J234" s="44"/>
      <c r="K234" s="45"/>
      <c r="L234" s="44"/>
      <c r="M234" s="44"/>
      <c r="N234" s="41"/>
      <c r="O234" s="40"/>
      <c r="P234" s="41"/>
      <c r="Q234" s="41"/>
      <c r="R234" s="41"/>
      <c r="S234" s="42"/>
      <c r="T234" s="40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2"/>
      <c r="C235" s="53"/>
      <c r="D235" s="44"/>
      <c r="E235" s="44"/>
      <c r="F235" s="44"/>
      <c r="G235" s="45"/>
      <c r="H235" s="44"/>
      <c r="I235" s="44"/>
      <c r="J235" s="44"/>
      <c r="K235" s="45"/>
      <c r="L235" s="44"/>
      <c r="M235" s="44"/>
      <c r="N235" s="41"/>
      <c r="O235" s="40"/>
      <c r="P235" s="41"/>
      <c r="Q235" s="41"/>
      <c r="R235" s="41"/>
      <c r="S235" s="42"/>
      <c r="T235" s="40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2"/>
      <c r="C236" s="53"/>
      <c r="D236" s="44"/>
      <c r="E236" s="44"/>
      <c r="F236" s="44"/>
      <c r="G236" s="45"/>
      <c r="H236" s="44"/>
      <c r="I236" s="44"/>
      <c r="J236" s="44"/>
      <c r="K236" s="45"/>
      <c r="L236" s="44"/>
      <c r="M236" s="44"/>
      <c r="N236" s="41"/>
      <c r="O236" s="40"/>
      <c r="P236" s="41"/>
      <c r="Q236" s="41"/>
      <c r="R236" s="41"/>
      <c r="S236" s="42"/>
      <c r="T236" s="40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2"/>
      <c r="C237" s="53"/>
      <c r="D237" s="44"/>
      <c r="E237" s="44"/>
      <c r="F237" s="44"/>
      <c r="G237" s="45"/>
      <c r="H237" s="44"/>
      <c r="I237" s="44"/>
      <c r="J237" s="44"/>
      <c r="K237" s="45"/>
      <c r="L237" s="44"/>
      <c r="M237" s="44"/>
      <c r="N237" s="41"/>
      <c r="O237" s="40"/>
      <c r="P237" s="41"/>
      <c r="Q237" s="41"/>
      <c r="R237" s="41"/>
      <c r="S237" s="42"/>
      <c r="T237" s="40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2"/>
      <c r="C238" s="53"/>
      <c r="D238" s="44"/>
      <c r="E238" s="44"/>
      <c r="F238" s="44"/>
      <c r="G238" s="45"/>
      <c r="H238" s="44"/>
      <c r="I238" s="44"/>
      <c r="J238" s="44"/>
      <c r="K238" s="45"/>
      <c r="L238" s="44"/>
      <c r="M238" s="44"/>
      <c r="N238" s="41"/>
      <c r="O238" s="40"/>
      <c r="P238" s="41"/>
      <c r="Q238" s="41"/>
      <c r="R238" s="41"/>
      <c r="S238" s="42"/>
      <c r="T238" s="40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2"/>
      <c r="C239" s="53"/>
      <c r="D239" s="44"/>
      <c r="E239" s="44"/>
      <c r="F239" s="44"/>
      <c r="G239" s="45"/>
      <c r="H239" s="44"/>
      <c r="I239" s="44"/>
      <c r="J239" s="44"/>
      <c r="K239" s="45"/>
      <c r="L239" s="44"/>
      <c r="M239" s="44"/>
      <c r="N239" s="41"/>
      <c r="O239" s="40"/>
      <c r="P239" s="41"/>
      <c r="Q239" s="41"/>
      <c r="R239" s="41"/>
      <c r="S239" s="42"/>
      <c r="T239" s="40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2"/>
      <c r="C240" s="53"/>
      <c r="D240" s="44"/>
      <c r="E240" s="44"/>
      <c r="F240" s="44"/>
      <c r="G240" s="45"/>
      <c r="H240" s="44"/>
      <c r="I240" s="44"/>
      <c r="J240" s="44"/>
      <c r="K240" s="45"/>
      <c r="L240" s="44"/>
      <c r="M240" s="44"/>
      <c r="N240" s="41"/>
      <c r="O240" s="40"/>
      <c r="P240" s="41"/>
      <c r="Q240" s="41"/>
      <c r="R240" s="41"/>
      <c r="S240" s="42"/>
      <c r="T240" s="40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2"/>
      <c r="C241" s="53"/>
      <c r="D241" s="44"/>
      <c r="E241" s="44"/>
      <c r="F241" s="44"/>
      <c r="G241" s="45"/>
      <c r="H241" s="44"/>
      <c r="I241" s="44"/>
      <c r="J241" s="44"/>
      <c r="K241" s="45"/>
      <c r="L241" s="44"/>
      <c r="M241" s="44"/>
      <c r="N241" s="41"/>
      <c r="O241" s="40"/>
      <c r="P241" s="41"/>
      <c r="Q241" s="41"/>
      <c r="R241" s="41"/>
      <c r="S241" s="42"/>
      <c r="T241" s="40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2"/>
      <c r="C242" s="53"/>
      <c r="D242" s="44"/>
      <c r="E242" s="44"/>
      <c r="F242" s="44"/>
      <c r="G242" s="45"/>
      <c r="H242" s="44"/>
      <c r="I242" s="44"/>
      <c r="J242" s="44"/>
      <c r="K242" s="45"/>
      <c r="L242" s="44"/>
      <c r="M242" s="44"/>
      <c r="N242" s="41"/>
      <c r="O242" s="40"/>
      <c r="P242" s="41"/>
      <c r="Q242" s="41"/>
      <c r="R242" s="41"/>
      <c r="S242" s="42"/>
      <c r="T242" s="40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2"/>
      <c r="C243" s="53"/>
      <c r="D243" s="44"/>
      <c r="E243" s="44"/>
      <c r="F243" s="44"/>
      <c r="G243" s="45"/>
      <c r="H243" s="44"/>
      <c r="I243" s="44"/>
      <c r="J243" s="44"/>
      <c r="K243" s="45"/>
      <c r="L243" s="44"/>
      <c r="M243" s="44"/>
      <c r="N243" s="41"/>
      <c r="O243" s="40"/>
      <c r="P243" s="41"/>
      <c r="Q243" s="41"/>
      <c r="R243" s="41"/>
      <c r="S243" s="42"/>
      <c r="T243" s="40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2"/>
      <c r="C244" s="53"/>
      <c r="D244" s="44"/>
      <c r="E244" s="44"/>
      <c r="F244" s="44"/>
      <c r="G244" s="45"/>
      <c r="H244" s="44"/>
      <c r="I244" s="44"/>
      <c r="J244" s="44"/>
      <c r="K244" s="45"/>
      <c r="L244" s="44"/>
      <c r="M244" s="44"/>
      <c r="N244" s="41"/>
      <c r="O244" s="40"/>
      <c r="P244" s="41"/>
      <c r="Q244" s="41"/>
      <c r="R244" s="41"/>
      <c r="S244" s="42"/>
      <c r="T244" s="40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2"/>
      <c r="C245" s="53"/>
      <c r="D245" s="44"/>
      <c r="E245" s="44"/>
      <c r="F245" s="44"/>
      <c r="G245" s="45"/>
      <c r="H245" s="44"/>
      <c r="I245" s="44"/>
      <c r="J245" s="44"/>
      <c r="K245" s="45"/>
      <c r="L245" s="44"/>
      <c r="M245" s="44"/>
      <c r="N245" s="41"/>
      <c r="O245" s="40"/>
      <c r="P245" s="41"/>
      <c r="Q245" s="41"/>
      <c r="R245" s="41"/>
      <c r="S245" s="42"/>
      <c r="T245" s="40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2"/>
      <c r="C246" s="53"/>
      <c r="D246" s="44"/>
      <c r="E246" s="44"/>
      <c r="F246" s="44"/>
      <c r="G246" s="45"/>
      <c r="H246" s="44"/>
      <c r="I246" s="44"/>
      <c r="J246" s="44"/>
      <c r="K246" s="45"/>
      <c r="L246" s="44"/>
      <c r="M246" s="44"/>
      <c r="N246" s="41"/>
      <c r="O246" s="40"/>
      <c r="P246" s="41"/>
      <c r="Q246" s="41"/>
      <c r="R246" s="41"/>
      <c r="S246" s="42"/>
      <c r="T246" s="40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2"/>
      <c r="C247" s="53"/>
      <c r="D247" s="44"/>
      <c r="E247" s="44"/>
      <c r="F247" s="44"/>
      <c r="G247" s="45"/>
      <c r="H247" s="44"/>
      <c r="I247" s="44"/>
      <c r="J247" s="44"/>
      <c r="K247" s="45"/>
      <c r="L247" s="44"/>
      <c r="M247" s="44"/>
      <c r="N247" s="41"/>
      <c r="O247" s="40"/>
      <c r="P247" s="41"/>
      <c r="Q247" s="41"/>
      <c r="R247" s="41"/>
      <c r="S247" s="42"/>
      <c r="T247" s="40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2"/>
      <c r="C248" s="53"/>
      <c r="D248" s="44"/>
      <c r="E248" s="44"/>
      <c r="F248" s="44"/>
      <c r="G248" s="45"/>
      <c r="H248" s="44"/>
      <c r="I248" s="44"/>
      <c r="J248" s="44"/>
      <c r="K248" s="45"/>
      <c r="L248" s="44"/>
      <c r="M248" s="44"/>
      <c r="N248" s="41"/>
      <c r="O248" s="40"/>
      <c r="P248" s="41"/>
      <c r="Q248" s="41"/>
      <c r="R248" s="41"/>
      <c r="S248" s="42"/>
      <c r="T248" s="40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2"/>
      <c r="C249" s="53"/>
      <c r="D249" s="44"/>
      <c r="E249" s="44"/>
      <c r="F249" s="44"/>
      <c r="G249" s="45"/>
      <c r="H249" s="44"/>
      <c r="I249" s="44"/>
      <c r="J249" s="44"/>
      <c r="K249" s="45"/>
      <c r="L249" s="44"/>
      <c r="M249" s="44"/>
      <c r="N249" s="41"/>
      <c r="O249" s="40"/>
      <c r="P249" s="41"/>
      <c r="Q249" s="41"/>
      <c r="R249" s="41"/>
      <c r="S249" s="42"/>
      <c r="T249" s="40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2"/>
      <c r="C250" s="53"/>
      <c r="D250" s="44"/>
      <c r="E250" s="44"/>
      <c r="F250" s="44"/>
      <c r="G250" s="45"/>
      <c r="H250" s="44"/>
      <c r="I250" s="44"/>
      <c r="J250" s="44"/>
      <c r="K250" s="45"/>
      <c r="L250" s="44"/>
      <c r="M250" s="44"/>
      <c r="N250" s="41"/>
      <c r="O250" s="40"/>
      <c r="P250" s="41"/>
      <c r="Q250" s="41"/>
      <c r="R250" s="41"/>
      <c r="S250" s="42"/>
      <c r="T250" s="40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2"/>
      <c r="C251" s="53"/>
      <c r="D251" s="44"/>
      <c r="E251" s="44"/>
      <c r="F251" s="44"/>
      <c r="G251" s="45"/>
      <c r="H251" s="44"/>
      <c r="I251" s="44"/>
      <c r="J251" s="44"/>
      <c r="K251" s="45"/>
      <c r="L251" s="44"/>
      <c r="M251" s="44"/>
      <c r="N251" s="41"/>
      <c r="O251" s="40"/>
      <c r="P251" s="41"/>
      <c r="Q251" s="41"/>
      <c r="R251" s="41"/>
      <c r="S251" s="42"/>
      <c r="T251" s="40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2"/>
      <c r="C252" s="53"/>
      <c r="D252" s="44"/>
      <c r="E252" s="44"/>
      <c r="F252" s="44"/>
      <c r="G252" s="45"/>
      <c r="H252" s="44"/>
      <c r="I252" s="44"/>
      <c r="J252" s="44"/>
      <c r="K252" s="45"/>
      <c r="L252" s="44"/>
      <c r="M252" s="44"/>
      <c r="N252" s="41"/>
      <c r="O252" s="40"/>
      <c r="P252" s="41"/>
      <c r="Q252" s="41"/>
      <c r="R252" s="41"/>
      <c r="S252" s="42"/>
      <c r="T252" s="40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2"/>
      <c r="C253" s="53"/>
      <c r="D253" s="44"/>
      <c r="E253" s="44"/>
      <c r="F253" s="44"/>
      <c r="G253" s="45"/>
      <c r="H253" s="44"/>
      <c r="I253" s="44"/>
      <c r="J253" s="44"/>
      <c r="K253" s="45"/>
      <c r="L253" s="44"/>
      <c r="M253" s="44"/>
      <c r="N253" s="41"/>
      <c r="O253" s="40"/>
      <c r="P253" s="41"/>
      <c r="Q253" s="41"/>
      <c r="R253" s="41"/>
      <c r="S253" s="42"/>
      <c r="T253" s="40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2"/>
      <c r="C254" s="53"/>
      <c r="D254" s="44"/>
      <c r="E254" s="44"/>
      <c r="F254" s="44"/>
      <c r="G254" s="45"/>
      <c r="H254" s="44"/>
      <c r="I254" s="44"/>
      <c r="J254" s="44"/>
      <c r="K254" s="45"/>
      <c r="L254" s="44"/>
      <c r="M254" s="44"/>
      <c r="N254" s="41"/>
      <c r="O254" s="40"/>
      <c r="P254" s="41"/>
      <c r="Q254" s="41"/>
      <c r="R254" s="41"/>
      <c r="S254" s="42"/>
      <c r="T254" s="40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2"/>
      <c r="C255" s="53"/>
      <c r="D255" s="44"/>
      <c r="E255" s="44"/>
      <c r="F255" s="44"/>
      <c r="G255" s="45"/>
      <c r="H255" s="44"/>
      <c r="I255" s="44"/>
      <c r="J255" s="44"/>
      <c r="K255" s="45"/>
      <c r="L255" s="44"/>
      <c r="M255" s="44"/>
      <c r="N255" s="41"/>
      <c r="O255" s="40"/>
      <c r="P255" s="41"/>
      <c r="Q255" s="41"/>
      <c r="R255" s="41"/>
      <c r="S255" s="42"/>
      <c r="T255" s="40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2"/>
      <c r="C256" s="53"/>
      <c r="D256" s="44"/>
      <c r="E256" s="44"/>
      <c r="F256" s="44"/>
      <c r="G256" s="45"/>
      <c r="H256" s="44"/>
      <c r="I256" s="44"/>
      <c r="J256" s="44"/>
      <c r="K256" s="45"/>
      <c r="L256" s="44"/>
      <c r="M256" s="44"/>
      <c r="N256" s="41"/>
      <c r="O256" s="40"/>
      <c r="P256" s="41"/>
      <c r="Q256" s="41"/>
      <c r="R256" s="41"/>
      <c r="S256" s="42"/>
      <c r="T256" s="40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2"/>
      <c r="C257" s="53"/>
      <c r="D257" s="44"/>
      <c r="E257" s="44"/>
      <c r="F257" s="44"/>
      <c r="G257" s="45"/>
      <c r="H257" s="44"/>
      <c r="I257" s="44"/>
      <c r="J257" s="44"/>
      <c r="K257" s="45"/>
      <c r="L257" s="44"/>
      <c r="M257" s="44"/>
      <c r="N257" s="41"/>
      <c r="O257" s="40"/>
      <c r="P257" s="41"/>
      <c r="Q257" s="41"/>
      <c r="R257" s="41"/>
      <c r="S257" s="42"/>
      <c r="T257" s="40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2"/>
      <c r="C258" s="53"/>
      <c r="D258" s="44"/>
      <c r="E258" s="44"/>
      <c r="F258" s="44"/>
      <c r="G258" s="45"/>
      <c r="H258" s="44"/>
      <c r="I258" s="44"/>
      <c r="J258" s="44"/>
      <c r="K258" s="45"/>
      <c r="L258" s="44"/>
      <c r="M258" s="44"/>
      <c r="N258" s="41"/>
      <c r="O258" s="40"/>
      <c r="P258" s="41"/>
      <c r="Q258" s="41"/>
      <c r="R258" s="41"/>
      <c r="S258" s="42"/>
      <c r="T258" s="40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2"/>
      <c r="C259" s="53"/>
      <c r="D259" s="44"/>
      <c r="E259" s="44"/>
      <c r="F259" s="44"/>
      <c r="G259" s="45"/>
      <c r="H259" s="44"/>
      <c r="I259" s="44"/>
      <c r="J259" s="44"/>
      <c r="K259" s="45"/>
      <c r="L259" s="44"/>
      <c r="M259" s="44"/>
      <c r="N259" s="41"/>
      <c r="O259" s="40"/>
      <c r="P259" s="41"/>
      <c r="Q259" s="41"/>
      <c r="R259" s="41"/>
      <c r="S259" s="42"/>
      <c r="T259" s="40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2"/>
      <c r="C260" s="53"/>
      <c r="D260" s="44"/>
      <c r="E260" s="44"/>
      <c r="F260" s="44"/>
      <c r="G260" s="45"/>
      <c r="H260" s="44"/>
      <c r="I260" s="44"/>
      <c r="J260" s="44"/>
      <c r="K260" s="45"/>
      <c r="L260" s="44"/>
      <c r="M260" s="44"/>
      <c r="N260" s="41"/>
      <c r="O260" s="40"/>
      <c r="P260" s="41"/>
      <c r="Q260" s="41"/>
      <c r="R260" s="41"/>
      <c r="S260" s="42"/>
      <c r="T260" s="40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2"/>
      <c r="C261" s="53"/>
      <c r="D261" s="44"/>
      <c r="E261" s="44"/>
      <c r="F261" s="44"/>
      <c r="G261" s="45"/>
      <c r="H261" s="44"/>
      <c r="I261" s="44"/>
      <c r="J261" s="44"/>
      <c r="K261" s="45"/>
      <c r="L261" s="44"/>
      <c r="M261" s="44"/>
      <c r="N261" s="41"/>
      <c r="O261" s="40"/>
      <c r="P261" s="41"/>
      <c r="Q261" s="41"/>
      <c r="R261" s="41"/>
      <c r="S261" s="42"/>
      <c r="T261" s="40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2"/>
      <c r="C262" s="53"/>
      <c r="D262" s="44"/>
      <c r="E262" s="44"/>
      <c r="F262" s="44"/>
      <c r="G262" s="45"/>
      <c r="H262" s="44"/>
      <c r="I262" s="44"/>
      <c r="J262" s="44"/>
      <c r="K262" s="45"/>
      <c r="L262" s="44"/>
      <c r="M262" s="44"/>
      <c r="N262" s="41"/>
      <c r="O262" s="40"/>
      <c r="P262" s="41"/>
      <c r="Q262" s="41"/>
      <c r="R262" s="41"/>
      <c r="S262" s="42"/>
      <c r="T262" s="40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2"/>
      <c r="C263" s="53"/>
      <c r="D263" s="44"/>
      <c r="E263" s="44"/>
      <c r="F263" s="44"/>
      <c r="G263" s="45"/>
      <c r="H263" s="44"/>
      <c r="I263" s="44"/>
      <c r="J263" s="44"/>
      <c r="K263" s="45"/>
      <c r="L263" s="44"/>
      <c r="M263" s="44"/>
      <c r="N263" s="41"/>
      <c r="O263" s="40"/>
      <c r="P263" s="41"/>
      <c r="Q263" s="41"/>
      <c r="R263" s="41"/>
      <c r="S263" s="42"/>
      <c r="T263" s="40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2"/>
      <c r="C264" s="53"/>
      <c r="D264" s="44"/>
      <c r="E264" s="44"/>
      <c r="F264" s="44"/>
      <c r="G264" s="45"/>
      <c r="H264" s="44"/>
      <c r="I264" s="44"/>
      <c r="J264" s="44"/>
      <c r="K264" s="45"/>
      <c r="L264" s="44"/>
      <c r="M264" s="44"/>
      <c r="N264" s="41"/>
      <c r="O264" s="40"/>
      <c r="P264" s="41"/>
      <c r="Q264" s="41"/>
      <c r="R264" s="41"/>
      <c r="S264" s="42"/>
      <c r="T264" s="40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2"/>
      <c r="C265" s="53"/>
      <c r="D265" s="44"/>
      <c r="E265" s="44"/>
      <c r="F265" s="44"/>
      <c r="G265" s="45"/>
      <c r="H265" s="44"/>
      <c r="I265" s="44"/>
      <c r="J265" s="44"/>
      <c r="K265" s="45"/>
      <c r="L265" s="44"/>
      <c r="M265" s="44"/>
      <c r="N265" s="41"/>
      <c r="O265" s="40"/>
      <c r="P265" s="41"/>
      <c r="Q265" s="41"/>
      <c r="R265" s="41"/>
      <c r="S265" s="42"/>
      <c r="T265" s="40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2"/>
      <c r="C266" s="53"/>
      <c r="D266" s="44"/>
      <c r="E266" s="44"/>
      <c r="F266" s="44"/>
      <c r="G266" s="45"/>
      <c r="H266" s="44"/>
      <c r="I266" s="44"/>
      <c r="J266" s="44"/>
      <c r="K266" s="45"/>
      <c r="L266" s="44"/>
      <c r="M266" s="44"/>
      <c r="N266" s="41"/>
      <c r="O266" s="40"/>
      <c r="P266" s="41"/>
      <c r="Q266" s="41"/>
      <c r="R266" s="41"/>
      <c r="S266" s="42"/>
      <c r="T266" s="40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2"/>
      <c r="C267" s="53"/>
      <c r="D267" s="44"/>
      <c r="E267" s="44"/>
      <c r="F267" s="44"/>
      <c r="G267" s="45"/>
      <c r="H267" s="44"/>
      <c r="I267" s="44"/>
      <c r="J267" s="44"/>
      <c r="K267" s="45"/>
      <c r="L267" s="44"/>
      <c r="M267" s="44"/>
      <c r="N267" s="41"/>
      <c r="O267" s="40"/>
      <c r="P267" s="41"/>
      <c r="Q267" s="41"/>
      <c r="R267" s="41"/>
      <c r="S267" s="42"/>
      <c r="T267" s="40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2"/>
      <c r="C268" s="53"/>
      <c r="D268" s="44"/>
      <c r="E268" s="44"/>
      <c r="F268" s="44"/>
      <c r="G268" s="45"/>
      <c r="H268" s="44"/>
      <c r="I268" s="44"/>
      <c r="J268" s="44"/>
      <c r="K268" s="45"/>
      <c r="L268" s="44"/>
      <c r="M268" s="44"/>
      <c r="N268" s="41"/>
      <c r="O268" s="40"/>
      <c r="P268" s="41"/>
      <c r="Q268" s="41"/>
      <c r="R268" s="41"/>
      <c r="S268" s="42"/>
      <c r="T268" s="40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2"/>
      <c r="C269" s="53"/>
      <c r="D269" s="44"/>
      <c r="E269" s="44"/>
      <c r="F269" s="44"/>
      <c r="G269" s="45"/>
      <c r="H269" s="44"/>
      <c r="I269" s="44"/>
      <c r="J269" s="44"/>
      <c r="K269" s="45"/>
      <c r="L269" s="44"/>
      <c r="M269" s="44"/>
      <c r="N269" s="41"/>
      <c r="O269" s="40"/>
      <c r="P269" s="41"/>
      <c r="Q269" s="41"/>
      <c r="R269" s="41"/>
      <c r="S269" s="42"/>
      <c r="T269" s="40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2"/>
      <c r="C270" s="53"/>
      <c r="D270" s="44"/>
      <c r="E270" s="44"/>
      <c r="F270" s="44"/>
      <c r="G270" s="45"/>
      <c r="H270" s="44"/>
      <c r="I270" s="44"/>
      <c r="J270" s="44"/>
      <c r="K270" s="45"/>
      <c r="L270" s="44"/>
      <c r="M270" s="44"/>
      <c r="N270" s="41"/>
      <c r="O270" s="40"/>
      <c r="P270" s="41"/>
      <c r="Q270" s="41"/>
      <c r="R270" s="41"/>
      <c r="S270" s="42"/>
      <c r="T270" s="40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2"/>
      <c r="C271" s="53"/>
      <c r="D271" s="44"/>
      <c r="E271" s="44"/>
      <c r="F271" s="44"/>
      <c r="G271" s="45"/>
      <c r="H271" s="44"/>
      <c r="I271" s="44"/>
      <c r="J271" s="44"/>
      <c r="K271" s="45"/>
      <c r="L271" s="44"/>
      <c r="M271" s="44"/>
      <c r="N271" s="41"/>
      <c r="O271" s="40"/>
      <c r="P271" s="41"/>
      <c r="Q271" s="41"/>
      <c r="R271" s="41"/>
      <c r="S271" s="42"/>
      <c r="T271" s="40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2"/>
      <c r="C272" s="53"/>
      <c r="D272" s="44"/>
      <c r="E272" s="44"/>
      <c r="F272" s="44"/>
      <c r="G272" s="45"/>
      <c r="H272" s="44"/>
      <c r="I272" s="44"/>
      <c r="J272" s="44"/>
      <c r="K272" s="45"/>
      <c r="L272" s="44"/>
      <c r="M272" s="44"/>
      <c r="N272" s="41"/>
      <c r="O272" s="40"/>
      <c r="P272" s="41"/>
      <c r="Q272" s="41"/>
      <c r="R272" s="41"/>
      <c r="S272" s="42"/>
      <c r="T272" s="40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2"/>
      <c r="C273" s="53"/>
      <c r="D273" s="44"/>
      <c r="E273" s="44"/>
      <c r="F273" s="44"/>
      <c r="G273" s="45"/>
      <c r="H273" s="44"/>
      <c r="I273" s="44"/>
      <c r="J273" s="44"/>
      <c r="K273" s="45"/>
      <c r="L273" s="44"/>
      <c r="M273" s="44"/>
      <c r="N273" s="41"/>
      <c r="O273" s="40"/>
      <c r="P273" s="41"/>
      <c r="Q273" s="41"/>
      <c r="R273" s="41"/>
      <c r="S273" s="42"/>
      <c r="T273" s="40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2"/>
      <c r="C274" s="53"/>
      <c r="D274" s="44"/>
      <c r="E274" s="44"/>
      <c r="F274" s="44"/>
      <c r="G274" s="45"/>
      <c r="H274" s="44"/>
      <c r="I274" s="44"/>
      <c r="J274" s="44"/>
      <c r="K274" s="45"/>
      <c r="L274" s="44"/>
      <c r="M274" s="44"/>
      <c r="N274" s="41"/>
      <c r="O274" s="40"/>
      <c r="P274" s="41"/>
      <c r="Q274" s="41"/>
      <c r="R274" s="41"/>
      <c r="S274" s="42"/>
      <c r="T274" s="40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2"/>
      <c r="C275" s="53"/>
      <c r="D275" s="44"/>
      <c r="E275" s="44"/>
      <c r="F275" s="44"/>
      <c r="G275" s="45"/>
      <c r="H275" s="44"/>
      <c r="I275" s="44"/>
      <c r="J275" s="44"/>
      <c r="K275" s="45"/>
      <c r="L275" s="44"/>
      <c r="M275" s="44"/>
      <c r="N275" s="41"/>
      <c r="O275" s="40"/>
      <c r="P275" s="41"/>
      <c r="Q275" s="41"/>
      <c r="R275" s="41"/>
      <c r="S275" s="42"/>
      <c r="T275" s="40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2"/>
      <c r="C276" s="53"/>
      <c r="D276" s="44"/>
      <c r="E276" s="44"/>
      <c r="F276" s="44"/>
      <c r="G276" s="45"/>
      <c r="H276" s="44"/>
      <c r="I276" s="44"/>
      <c r="J276" s="44"/>
      <c r="K276" s="45"/>
      <c r="L276" s="44"/>
      <c r="M276" s="44"/>
      <c r="N276" s="41"/>
      <c r="O276" s="40"/>
      <c r="P276" s="41"/>
      <c r="Q276" s="41"/>
      <c r="R276" s="41"/>
      <c r="S276" s="42"/>
      <c r="T276" s="40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2"/>
      <c r="C277" s="53"/>
      <c r="D277" s="44"/>
      <c r="E277" s="44"/>
      <c r="F277" s="44"/>
      <c r="G277" s="45"/>
      <c r="H277" s="44"/>
      <c r="I277" s="44"/>
      <c r="J277" s="44"/>
      <c r="K277" s="45"/>
      <c r="L277" s="44"/>
      <c r="M277" s="44"/>
      <c r="N277" s="41"/>
      <c r="O277" s="40"/>
      <c r="P277" s="41"/>
      <c r="Q277" s="41"/>
      <c r="R277" s="41"/>
      <c r="S277" s="42"/>
      <c r="T277" s="40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2"/>
      <c r="C278" s="53"/>
      <c r="D278" s="44"/>
      <c r="E278" s="44"/>
      <c r="F278" s="44"/>
      <c r="G278" s="45"/>
      <c r="H278" s="44"/>
      <c r="I278" s="44"/>
      <c r="J278" s="44"/>
      <c r="K278" s="45"/>
      <c r="L278" s="44"/>
      <c r="M278" s="44"/>
      <c r="N278" s="41"/>
      <c r="O278" s="40"/>
      <c r="P278" s="41"/>
      <c r="Q278" s="41"/>
      <c r="R278" s="41"/>
      <c r="S278" s="42"/>
      <c r="T278" s="40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2"/>
      <c r="C279" s="53"/>
      <c r="D279" s="44"/>
      <c r="E279" s="44"/>
      <c r="F279" s="44"/>
      <c r="G279" s="45"/>
      <c r="H279" s="44"/>
      <c r="I279" s="44"/>
      <c r="J279" s="44"/>
      <c r="K279" s="45"/>
      <c r="L279" s="44"/>
      <c r="M279" s="44"/>
      <c r="N279" s="41"/>
      <c r="O279" s="40"/>
      <c r="P279" s="41"/>
      <c r="Q279" s="41"/>
      <c r="R279" s="41"/>
      <c r="S279" s="42"/>
      <c r="T279" s="40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2"/>
      <c r="C280" s="53"/>
      <c r="D280" s="44"/>
      <c r="E280" s="44"/>
      <c r="F280" s="44"/>
      <c r="G280" s="45"/>
      <c r="H280" s="44"/>
      <c r="I280" s="44"/>
      <c r="J280" s="44"/>
      <c r="K280" s="45"/>
      <c r="L280" s="44"/>
      <c r="M280" s="44"/>
      <c r="N280" s="41"/>
      <c r="O280" s="40"/>
      <c r="P280" s="41"/>
      <c r="Q280" s="41"/>
      <c r="R280" s="41"/>
      <c r="S280" s="42"/>
      <c r="T280" s="40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2"/>
      <c r="C281" s="53"/>
      <c r="D281" s="44"/>
      <c r="E281" s="44"/>
      <c r="F281" s="44"/>
      <c r="G281" s="45"/>
      <c r="H281" s="44"/>
      <c r="I281" s="44"/>
      <c r="J281" s="44"/>
      <c r="K281" s="45"/>
      <c r="L281" s="44"/>
      <c r="M281" s="44"/>
      <c r="N281" s="41"/>
      <c r="O281" s="40"/>
      <c r="P281" s="41"/>
      <c r="Q281" s="41"/>
      <c r="R281" s="41"/>
      <c r="S281" s="42"/>
      <c r="T281" s="40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2"/>
      <c r="C282" s="53"/>
      <c r="D282" s="44"/>
      <c r="E282" s="44"/>
      <c r="F282" s="44"/>
      <c r="G282" s="45"/>
      <c r="H282" s="44"/>
      <c r="I282" s="44"/>
      <c r="J282" s="44"/>
      <c r="K282" s="45"/>
      <c r="L282" s="44"/>
      <c r="M282" s="44"/>
      <c r="N282" s="41"/>
      <c r="O282" s="40"/>
      <c r="P282" s="41"/>
      <c r="Q282" s="41"/>
      <c r="R282" s="41"/>
      <c r="S282" s="42"/>
      <c r="T282" s="40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2"/>
      <c r="C283" s="53"/>
      <c r="D283" s="44"/>
      <c r="E283" s="44"/>
      <c r="F283" s="44"/>
      <c r="G283" s="45"/>
      <c r="H283" s="44"/>
      <c r="I283" s="44"/>
      <c r="J283" s="44"/>
      <c r="K283" s="45"/>
      <c r="L283" s="44"/>
      <c r="M283" s="44"/>
      <c r="N283" s="41"/>
      <c r="O283" s="40"/>
      <c r="P283" s="41"/>
      <c r="Q283" s="41"/>
      <c r="R283" s="41"/>
      <c r="S283" s="42"/>
      <c r="T283" s="40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2"/>
      <c r="C284" s="53"/>
      <c r="D284" s="44"/>
      <c r="E284" s="44"/>
      <c r="F284" s="44"/>
      <c r="G284" s="45"/>
      <c r="H284" s="44"/>
      <c r="I284" s="44"/>
      <c r="J284" s="44"/>
      <c r="K284" s="45"/>
      <c r="L284" s="44"/>
      <c r="M284" s="44"/>
      <c r="N284" s="41"/>
      <c r="O284" s="40"/>
      <c r="P284" s="41"/>
      <c r="Q284" s="41"/>
      <c r="R284" s="41"/>
      <c r="S284" s="42"/>
      <c r="T284" s="40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2"/>
      <c r="C285" s="53"/>
      <c r="D285" s="44"/>
      <c r="E285" s="44"/>
      <c r="F285" s="44"/>
      <c r="G285" s="45"/>
      <c r="H285" s="44"/>
      <c r="I285" s="44"/>
      <c r="J285" s="44"/>
      <c r="K285" s="45"/>
      <c r="L285" s="44"/>
      <c r="M285" s="44"/>
      <c r="N285" s="41"/>
      <c r="O285" s="40"/>
      <c r="P285" s="41"/>
      <c r="Q285" s="41"/>
      <c r="R285" s="41"/>
      <c r="S285" s="42"/>
      <c r="T285" s="40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2"/>
      <c r="C286" s="53"/>
      <c r="D286" s="44"/>
      <c r="E286" s="44"/>
      <c r="F286" s="44"/>
      <c r="G286" s="45"/>
      <c r="H286" s="44"/>
      <c r="I286" s="44"/>
      <c r="J286" s="44"/>
      <c r="K286" s="45"/>
      <c r="L286" s="44"/>
      <c r="M286" s="44"/>
      <c r="N286" s="41"/>
      <c r="O286" s="40"/>
      <c r="P286" s="41"/>
      <c r="Q286" s="41"/>
      <c r="R286" s="41"/>
      <c r="S286" s="42"/>
      <c r="T286" s="40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2"/>
      <c r="C287" s="53"/>
      <c r="D287" s="44"/>
      <c r="E287" s="44"/>
      <c r="F287" s="44"/>
      <c r="G287" s="45"/>
      <c r="H287" s="44"/>
      <c r="I287" s="44"/>
      <c r="J287" s="44"/>
      <c r="K287" s="45"/>
      <c r="L287" s="44"/>
      <c r="M287" s="44"/>
      <c r="N287" s="41"/>
      <c r="O287" s="40"/>
      <c r="P287" s="41"/>
      <c r="Q287" s="41"/>
      <c r="R287" s="41"/>
      <c r="S287" s="42"/>
      <c r="T287" s="40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2"/>
      <c r="C288" s="53"/>
      <c r="D288" s="44"/>
      <c r="E288" s="44"/>
      <c r="F288" s="44"/>
      <c r="G288" s="45"/>
      <c r="H288" s="44"/>
      <c r="I288" s="44"/>
      <c r="J288" s="44"/>
      <c r="K288" s="45"/>
      <c r="L288" s="44"/>
      <c r="M288" s="44"/>
      <c r="N288" s="41"/>
      <c r="O288" s="40"/>
      <c r="P288" s="41"/>
      <c r="Q288" s="41"/>
      <c r="R288" s="41"/>
      <c r="S288" s="42"/>
      <c r="T288" s="40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2"/>
      <c r="C289" s="53"/>
      <c r="D289" s="44"/>
      <c r="E289" s="44"/>
      <c r="F289" s="44"/>
      <c r="G289" s="45"/>
      <c r="H289" s="44"/>
      <c r="I289" s="44"/>
      <c r="J289" s="44"/>
      <c r="K289" s="45"/>
      <c r="L289" s="44"/>
      <c r="M289" s="44"/>
      <c r="N289" s="41"/>
      <c r="O289" s="40"/>
      <c r="P289" s="41"/>
      <c r="Q289" s="41"/>
      <c r="R289" s="41"/>
      <c r="S289" s="42"/>
      <c r="T289" s="40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2"/>
      <c r="C290" s="53"/>
      <c r="D290" s="44"/>
      <c r="E290" s="44"/>
      <c r="F290" s="44"/>
      <c r="G290" s="45"/>
      <c r="H290" s="44"/>
      <c r="I290" s="44"/>
      <c r="J290" s="44"/>
      <c r="K290" s="45"/>
      <c r="L290" s="44"/>
      <c r="M290" s="44"/>
      <c r="N290" s="41"/>
      <c r="O290" s="40"/>
      <c r="P290" s="41"/>
      <c r="Q290" s="41"/>
      <c r="R290" s="41"/>
      <c r="S290" s="42"/>
      <c r="T290" s="40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2"/>
      <c r="C291" s="53"/>
      <c r="D291" s="44"/>
      <c r="E291" s="44"/>
      <c r="F291" s="44"/>
      <c r="G291" s="45"/>
      <c r="H291" s="44"/>
      <c r="I291" s="44"/>
      <c r="J291" s="44"/>
      <c r="K291" s="45"/>
      <c r="L291" s="44"/>
      <c r="M291" s="44"/>
      <c r="N291" s="41"/>
      <c r="O291" s="40"/>
      <c r="P291" s="41"/>
      <c r="Q291" s="41"/>
      <c r="R291" s="41"/>
      <c r="S291" s="42"/>
      <c r="T291" s="40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2"/>
      <c r="C292" s="53"/>
      <c r="D292" s="44"/>
      <c r="E292" s="44"/>
      <c r="F292" s="44"/>
      <c r="G292" s="45"/>
      <c r="H292" s="44"/>
      <c r="I292" s="44"/>
      <c r="J292" s="44"/>
      <c r="K292" s="45"/>
      <c r="L292" s="44"/>
      <c r="M292" s="44"/>
      <c r="N292" s="41"/>
      <c r="O292" s="40"/>
      <c r="P292" s="41"/>
      <c r="Q292" s="41"/>
      <c r="R292" s="41"/>
      <c r="S292" s="42"/>
      <c r="T292" s="40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2"/>
      <c r="C293" s="53"/>
      <c r="D293" s="44"/>
      <c r="E293" s="44"/>
      <c r="F293" s="44"/>
      <c r="G293" s="45"/>
      <c r="H293" s="44"/>
      <c r="I293" s="44"/>
      <c r="J293" s="44"/>
      <c r="K293" s="45"/>
      <c r="L293" s="44"/>
      <c r="M293" s="44"/>
      <c r="N293" s="41"/>
      <c r="O293" s="40"/>
      <c r="P293" s="41"/>
      <c r="Q293" s="41"/>
      <c r="R293" s="41"/>
      <c r="S293" s="42"/>
      <c r="T293" s="40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2"/>
      <c r="C294" s="53"/>
      <c r="D294" s="44"/>
      <c r="E294" s="44"/>
      <c r="F294" s="44"/>
      <c r="G294" s="45"/>
      <c r="H294" s="44"/>
      <c r="I294" s="44"/>
      <c r="J294" s="44"/>
      <c r="K294" s="45"/>
      <c r="L294" s="44"/>
      <c r="M294" s="44"/>
      <c r="N294" s="41"/>
      <c r="O294" s="40"/>
      <c r="P294" s="41"/>
      <c r="Q294" s="41"/>
      <c r="R294" s="41"/>
      <c r="S294" s="42"/>
      <c r="T294" s="40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2"/>
      <c r="C295" s="53"/>
      <c r="D295" s="44"/>
      <c r="E295" s="44"/>
      <c r="F295" s="44"/>
      <c r="G295" s="45"/>
      <c r="H295" s="44"/>
      <c r="I295" s="44"/>
      <c r="J295" s="44"/>
      <c r="K295" s="45"/>
      <c r="L295" s="44"/>
      <c r="M295" s="44"/>
      <c r="N295" s="41"/>
      <c r="O295" s="40"/>
      <c r="P295" s="41"/>
      <c r="Q295" s="41"/>
      <c r="R295" s="41"/>
      <c r="S295" s="42"/>
      <c r="T295" s="40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2"/>
      <c r="C296" s="53"/>
      <c r="D296" s="44"/>
      <c r="E296" s="44"/>
      <c r="F296" s="44"/>
      <c r="G296" s="45"/>
      <c r="H296" s="44"/>
      <c r="I296" s="44"/>
      <c r="J296" s="44"/>
      <c r="K296" s="45"/>
      <c r="L296" s="44"/>
      <c r="M296" s="44"/>
      <c r="N296" s="41"/>
      <c r="O296" s="40"/>
      <c r="P296" s="41"/>
      <c r="Q296" s="41"/>
      <c r="R296" s="41"/>
      <c r="S296" s="42"/>
      <c r="T296" s="40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2"/>
      <c r="C297" s="53"/>
      <c r="D297" s="44"/>
      <c r="E297" s="44"/>
      <c r="F297" s="44"/>
      <c r="G297" s="45"/>
      <c r="H297" s="44"/>
      <c r="I297" s="44"/>
      <c r="J297" s="44"/>
      <c r="K297" s="45"/>
      <c r="L297" s="44"/>
      <c r="M297" s="44"/>
      <c r="N297" s="41"/>
      <c r="O297" s="40"/>
      <c r="P297" s="41"/>
      <c r="Q297" s="41"/>
      <c r="R297" s="41"/>
      <c r="S297" s="42"/>
      <c r="T297" s="40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2"/>
      <c r="C298" s="53"/>
      <c r="D298" s="44"/>
      <c r="E298" s="44"/>
      <c r="F298" s="44"/>
      <c r="G298" s="45"/>
      <c r="H298" s="44"/>
      <c r="I298" s="44"/>
      <c r="J298" s="44"/>
      <c r="K298" s="45"/>
      <c r="L298" s="44"/>
      <c r="M298" s="44"/>
      <c r="N298" s="41"/>
      <c r="O298" s="40"/>
      <c r="P298" s="41"/>
      <c r="Q298" s="41"/>
      <c r="R298" s="41"/>
      <c r="S298" s="42"/>
      <c r="T298" s="40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2"/>
      <c r="C299" s="53"/>
      <c r="D299" s="44"/>
      <c r="E299" s="44"/>
      <c r="F299" s="44"/>
      <c r="G299" s="45"/>
      <c r="H299" s="44"/>
      <c r="I299" s="44"/>
      <c r="J299" s="44"/>
      <c r="K299" s="45"/>
      <c r="L299" s="44"/>
      <c r="M299" s="44"/>
      <c r="N299" s="41"/>
      <c r="O299" s="40"/>
      <c r="P299" s="41"/>
      <c r="Q299" s="41"/>
      <c r="R299" s="41"/>
      <c r="S299" s="42"/>
      <c r="T299" s="40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2"/>
      <c r="C300" s="53"/>
      <c r="D300" s="44"/>
      <c r="E300" s="44"/>
      <c r="F300" s="44"/>
      <c r="G300" s="45"/>
      <c r="H300" s="44"/>
      <c r="I300" s="44"/>
      <c r="J300" s="44"/>
      <c r="K300" s="45"/>
      <c r="L300" s="44"/>
      <c r="M300" s="44"/>
      <c r="N300" s="41"/>
      <c r="O300" s="40"/>
      <c r="P300" s="41"/>
      <c r="Q300" s="41"/>
      <c r="R300" s="41"/>
      <c r="S300" s="42"/>
      <c r="T300" s="40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2"/>
      <c r="C301" s="53"/>
      <c r="D301" s="44"/>
      <c r="E301" s="44"/>
      <c r="F301" s="44"/>
      <c r="G301" s="45"/>
      <c r="H301" s="44"/>
      <c r="I301" s="44"/>
      <c r="J301" s="44"/>
      <c r="K301" s="45"/>
      <c r="L301" s="44"/>
      <c r="M301" s="44"/>
      <c r="N301" s="41"/>
      <c r="O301" s="40"/>
      <c r="P301" s="41"/>
      <c r="Q301" s="41"/>
      <c r="R301" s="41"/>
      <c r="S301" s="42"/>
      <c r="T301" s="40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2"/>
      <c r="C302" s="53"/>
      <c r="D302" s="44"/>
      <c r="E302" s="44"/>
      <c r="F302" s="44"/>
      <c r="G302" s="45"/>
      <c r="H302" s="44"/>
      <c r="I302" s="44"/>
      <c r="J302" s="44"/>
      <c r="K302" s="45"/>
      <c r="L302" s="44"/>
      <c r="M302" s="44"/>
      <c r="N302" s="41"/>
      <c r="O302" s="40"/>
      <c r="P302" s="41"/>
      <c r="Q302" s="41"/>
      <c r="R302" s="41"/>
      <c r="S302" s="42"/>
      <c r="T302" s="40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2"/>
      <c r="C303" s="53"/>
      <c r="D303" s="44"/>
      <c r="E303" s="44"/>
      <c r="F303" s="44"/>
      <c r="G303" s="45"/>
      <c r="H303" s="44"/>
      <c r="I303" s="44"/>
      <c r="J303" s="44"/>
      <c r="K303" s="45"/>
      <c r="L303" s="44"/>
      <c r="M303" s="44"/>
      <c r="N303" s="41"/>
      <c r="O303" s="40"/>
      <c r="P303" s="41"/>
      <c r="Q303" s="41"/>
      <c r="R303" s="41"/>
      <c r="S303" s="42"/>
      <c r="T303" s="40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2"/>
      <c r="C304" s="53"/>
      <c r="D304" s="44"/>
      <c r="E304" s="44"/>
      <c r="F304" s="44"/>
      <c r="G304" s="45"/>
      <c r="H304" s="44"/>
      <c r="I304" s="44"/>
      <c r="J304" s="44"/>
      <c r="K304" s="45"/>
      <c r="L304" s="44"/>
      <c r="M304" s="44"/>
      <c r="N304" s="41"/>
      <c r="O304" s="40"/>
      <c r="P304" s="41"/>
      <c r="Q304" s="41"/>
      <c r="R304" s="41"/>
      <c r="S304" s="42"/>
      <c r="T304" s="40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2"/>
      <c r="C305" s="53"/>
      <c r="D305" s="44"/>
      <c r="E305" s="44"/>
      <c r="F305" s="44"/>
      <c r="G305" s="45"/>
      <c r="H305" s="44"/>
      <c r="I305" s="44"/>
      <c r="J305" s="44"/>
      <c r="K305" s="45"/>
      <c r="L305" s="44"/>
      <c r="M305" s="44"/>
      <c r="N305" s="41"/>
      <c r="O305" s="40"/>
      <c r="P305" s="41"/>
      <c r="Q305" s="41"/>
      <c r="R305" s="41"/>
      <c r="S305" s="42"/>
      <c r="T305" s="40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2"/>
      <c r="C306" s="53"/>
      <c r="D306" s="44"/>
      <c r="E306" s="44"/>
      <c r="F306" s="44"/>
      <c r="G306" s="45"/>
      <c r="H306" s="44"/>
      <c r="I306" s="44"/>
      <c r="J306" s="44"/>
      <c r="K306" s="45"/>
      <c r="L306" s="44"/>
      <c r="M306" s="44"/>
      <c r="N306" s="41"/>
      <c r="O306" s="40"/>
      <c r="P306" s="41"/>
      <c r="Q306" s="41"/>
      <c r="R306" s="41"/>
      <c r="S306" s="42"/>
      <c r="T306" s="40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2"/>
      <c r="C307" s="53"/>
      <c r="D307" s="44"/>
      <c r="E307" s="44"/>
      <c r="F307" s="44"/>
      <c r="G307" s="45"/>
      <c r="H307" s="44"/>
      <c r="I307" s="44"/>
      <c r="J307" s="44"/>
      <c r="K307" s="45"/>
      <c r="L307" s="44"/>
      <c r="M307" s="44"/>
      <c r="N307" s="41"/>
      <c r="O307" s="40"/>
      <c r="P307" s="41"/>
      <c r="Q307" s="41"/>
      <c r="R307" s="41"/>
      <c r="S307" s="42"/>
      <c r="T307" s="40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>
      <c r="A749" s="1"/>
      <c r="B749" s="58"/>
      <c r="C749" s="54"/>
      <c r="D749" s="43"/>
      <c r="E749" s="43"/>
      <c r="F749" s="43"/>
      <c r="G749" s="25"/>
      <c r="H749" s="43"/>
      <c r="I749" s="43"/>
      <c r="J749" s="43"/>
      <c r="K749" s="25"/>
      <c r="L749" s="43"/>
      <c r="M749" s="43"/>
      <c r="N749" s="43"/>
      <c r="O749" s="25"/>
      <c r="P749" s="43"/>
      <c r="Q749" s="43"/>
      <c r="R749" s="43"/>
      <c r="S749" s="55"/>
      <c r="T749" s="25"/>
      <c r="U749" s="1"/>
      <c r="V749" s="1"/>
      <c r="W749" s="1"/>
      <c r="X749" s="1"/>
      <c r="Y749" s="1"/>
      <c r="Z749" s="1"/>
      <c r="AA749" s="1"/>
    </row>
    <row r="750" spans="1:27" ht="15.75">
      <c r="A750" s="1"/>
      <c r="B750" s="58"/>
      <c r="C750" s="54"/>
      <c r="D750" s="43"/>
      <c r="E750" s="43"/>
      <c r="F750" s="43"/>
      <c r="G750" s="25"/>
      <c r="H750" s="43"/>
      <c r="I750" s="43"/>
      <c r="J750" s="43"/>
      <c r="K750" s="25"/>
      <c r="L750" s="43"/>
      <c r="M750" s="43"/>
      <c r="N750" s="43"/>
      <c r="O750" s="25"/>
      <c r="P750" s="43"/>
      <c r="Q750" s="43"/>
      <c r="R750" s="43"/>
      <c r="S750" s="55"/>
      <c r="T750" s="25"/>
      <c r="U750" s="1"/>
      <c r="V750" s="1"/>
      <c r="W750" s="1"/>
      <c r="X750" s="1"/>
      <c r="Y750" s="1"/>
      <c r="Z750" s="1"/>
      <c r="AA750" s="1"/>
    </row>
    <row r="751" spans="1:27" ht="15.75">
      <c r="A751" s="1"/>
      <c r="B751" s="58"/>
      <c r="C751" s="54"/>
      <c r="D751" s="43"/>
      <c r="E751" s="43"/>
      <c r="F751" s="43"/>
      <c r="G751" s="25"/>
      <c r="H751" s="43"/>
      <c r="I751" s="43"/>
      <c r="J751" s="43"/>
      <c r="K751" s="25"/>
      <c r="L751" s="43"/>
      <c r="M751" s="43"/>
      <c r="N751" s="43"/>
      <c r="O751" s="25"/>
      <c r="P751" s="43"/>
      <c r="Q751" s="43"/>
      <c r="R751" s="43"/>
      <c r="S751" s="55"/>
      <c r="T751" s="25"/>
      <c r="U751" s="1"/>
      <c r="V751" s="1"/>
      <c r="W751" s="1"/>
      <c r="X751" s="1"/>
      <c r="Y751" s="1"/>
      <c r="Z751" s="1"/>
      <c r="AA751" s="1"/>
    </row>
    <row r="752" spans="1:27" ht="15.75">
      <c r="A752" s="1"/>
      <c r="B752" s="58"/>
      <c r="C752" s="54"/>
      <c r="D752" s="43"/>
      <c r="E752" s="43"/>
      <c r="F752" s="43"/>
      <c r="G752" s="25"/>
      <c r="H752" s="43"/>
      <c r="I752" s="43"/>
      <c r="J752" s="43"/>
      <c r="K752" s="25"/>
      <c r="L752" s="43"/>
      <c r="M752" s="43"/>
      <c r="N752" s="43"/>
      <c r="O752" s="25"/>
      <c r="P752" s="43"/>
      <c r="Q752" s="43"/>
      <c r="R752" s="43"/>
      <c r="S752" s="55"/>
      <c r="T752" s="25"/>
      <c r="U752" s="1"/>
      <c r="V752" s="1"/>
      <c r="W752" s="1"/>
      <c r="X752" s="1"/>
      <c r="Y752" s="1"/>
      <c r="Z752" s="1"/>
      <c r="AA752" s="1"/>
    </row>
    <row r="753" spans="1:27" ht="15.75">
      <c r="A753" s="1"/>
      <c r="B753" s="58"/>
      <c r="C753" s="54"/>
      <c r="D753" s="43"/>
      <c r="E753" s="43"/>
      <c r="F753" s="43"/>
      <c r="G753" s="25"/>
      <c r="H753" s="43"/>
      <c r="I753" s="43"/>
      <c r="J753" s="43"/>
      <c r="K753" s="25"/>
      <c r="L753" s="43"/>
      <c r="M753" s="43"/>
      <c r="N753" s="43"/>
      <c r="O753" s="25"/>
      <c r="P753" s="43"/>
      <c r="Q753" s="43"/>
      <c r="R753" s="43"/>
      <c r="S753" s="55"/>
      <c r="T753" s="25"/>
      <c r="U753" s="1"/>
      <c r="V753" s="1"/>
      <c r="W753" s="1"/>
      <c r="X753" s="1"/>
      <c r="Y753" s="1"/>
      <c r="Z753" s="1"/>
      <c r="AA753" s="1"/>
    </row>
    <row r="754" spans="1:27" ht="15.75">
      <c r="A754" s="1"/>
      <c r="B754" s="58"/>
      <c r="C754" s="54"/>
      <c r="D754" s="43"/>
      <c r="E754" s="43"/>
      <c r="F754" s="43"/>
      <c r="G754" s="25"/>
      <c r="H754" s="43"/>
      <c r="I754" s="43"/>
      <c r="J754" s="43"/>
      <c r="K754" s="25"/>
      <c r="L754" s="43"/>
      <c r="M754" s="43"/>
      <c r="N754" s="43"/>
      <c r="O754" s="25"/>
      <c r="P754" s="43"/>
      <c r="Q754" s="43"/>
      <c r="R754" s="43"/>
      <c r="S754" s="55"/>
      <c r="T754" s="25"/>
      <c r="U754" s="1"/>
      <c r="V754" s="1"/>
      <c r="W754" s="1"/>
      <c r="X754" s="1"/>
      <c r="Y754" s="1"/>
      <c r="Z754" s="1"/>
      <c r="AA754" s="1"/>
    </row>
    <row r="755" spans="1:27" ht="15.75">
      <c r="A755" s="1"/>
      <c r="B755" s="58"/>
      <c r="C755" s="54"/>
      <c r="D755" s="43"/>
      <c r="E755" s="43"/>
      <c r="F755" s="43"/>
      <c r="G755" s="25"/>
      <c r="H755" s="43"/>
      <c r="I755" s="43"/>
      <c r="J755" s="43"/>
      <c r="K755" s="25"/>
      <c r="L755" s="43"/>
      <c r="M755" s="43"/>
      <c r="N755" s="43"/>
      <c r="O755" s="25"/>
      <c r="P755" s="43"/>
      <c r="Q755" s="43"/>
      <c r="R755" s="43"/>
      <c r="S755" s="55"/>
      <c r="T755" s="25"/>
      <c r="U755" s="1"/>
      <c r="V755" s="1"/>
      <c r="W755" s="1"/>
      <c r="X755" s="1"/>
      <c r="Y755" s="1"/>
      <c r="Z755" s="1"/>
      <c r="AA755" s="1"/>
    </row>
    <row r="756" spans="1:27" ht="15.75">
      <c r="A756" s="1"/>
      <c r="B756" s="58"/>
      <c r="C756" s="54"/>
      <c r="D756" s="43"/>
      <c r="E756" s="43"/>
      <c r="F756" s="43"/>
      <c r="G756" s="25"/>
      <c r="H756" s="43"/>
      <c r="I756" s="43"/>
      <c r="J756" s="43"/>
      <c r="K756" s="25"/>
      <c r="L756" s="43"/>
      <c r="M756" s="43"/>
      <c r="N756" s="43"/>
      <c r="O756" s="25"/>
      <c r="P756" s="43"/>
      <c r="Q756" s="43"/>
      <c r="R756" s="43"/>
      <c r="S756" s="55"/>
      <c r="T756" s="25"/>
      <c r="U756" s="1"/>
      <c r="V756" s="1"/>
      <c r="W756" s="1"/>
      <c r="X756" s="1"/>
      <c r="Y756" s="1"/>
      <c r="Z756" s="1"/>
      <c r="AA756" s="1"/>
    </row>
    <row r="757" spans="1:27" ht="15.75">
      <c r="A757" s="1"/>
      <c r="B757" s="58"/>
      <c r="C757" s="54"/>
      <c r="D757" s="43"/>
      <c r="E757" s="43"/>
      <c r="F757" s="43"/>
      <c r="G757" s="25"/>
      <c r="H757" s="43"/>
      <c r="I757" s="43"/>
      <c r="J757" s="43"/>
      <c r="K757" s="25"/>
      <c r="L757" s="43"/>
      <c r="M757" s="43"/>
      <c r="N757" s="43"/>
      <c r="O757" s="25"/>
      <c r="P757" s="43"/>
      <c r="Q757" s="43"/>
      <c r="R757" s="43"/>
      <c r="S757" s="55"/>
      <c r="T757" s="25"/>
      <c r="U757" s="1"/>
      <c r="V757" s="1"/>
      <c r="W757" s="1"/>
      <c r="X757" s="1"/>
      <c r="Y757" s="1"/>
      <c r="Z757" s="1"/>
      <c r="AA757" s="1"/>
    </row>
    <row r="758" spans="1:27" ht="15.75">
      <c r="A758" s="1"/>
      <c r="B758" s="58"/>
      <c r="C758" s="54"/>
      <c r="D758" s="43"/>
      <c r="E758" s="43"/>
      <c r="F758" s="43"/>
      <c r="G758" s="25"/>
      <c r="H758" s="43"/>
      <c r="I758" s="43"/>
      <c r="J758" s="43"/>
      <c r="K758" s="25"/>
      <c r="L758" s="43"/>
      <c r="M758" s="43"/>
      <c r="N758" s="43"/>
      <c r="O758" s="25"/>
      <c r="P758" s="43"/>
      <c r="Q758" s="43"/>
      <c r="R758" s="43"/>
      <c r="S758" s="55"/>
      <c r="T758" s="25"/>
      <c r="U758" s="1"/>
      <c r="V758" s="1"/>
      <c r="W758" s="1"/>
      <c r="X758" s="1"/>
      <c r="Y758" s="1"/>
      <c r="Z758" s="1"/>
      <c r="AA758" s="1"/>
    </row>
    <row r="759" spans="1:27" ht="15.75">
      <c r="A759" s="1"/>
      <c r="B759" s="58"/>
      <c r="C759" s="54"/>
      <c r="D759" s="43"/>
      <c r="E759" s="43"/>
      <c r="F759" s="43"/>
      <c r="G759" s="25"/>
      <c r="H759" s="43"/>
      <c r="I759" s="43"/>
      <c r="J759" s="43"/>
      <c r="K759" s="25"/>
      <c r="L759" s="43"/>
      <c r="M759" s="43"/>
      <c r="N759" s="43"/>
      <c r="O759" s="25"/>
      <c r="P759" s="43"/>
      <c r="Q759" s="43"/>
      <c r="R759" s="43"/>
      <c r="S759" s="55"/>
      <c r="T759" s="25"/>
      <c r="U759" s="1"/>
      <c r="V759" s="1"/>
      <c r="W759" s="1"/>
      <c r="X759" s="1"/>
      <c r="Y759" s="1"/>
      <c r="Z759" s="1"/>
      <c r="AA759" s="1"/>
    </row>
    <row r="760" spans="1:27" ht="15.75">
      <c r="A760" s="1"/>
      <c r="B760" s="58"/>
      <c r="C760" s="54"/>
      <c r="D760" s="43"/>
      <c r="E760" s="43"/>
      <c r="F760" s="43"/>
      <c r="G760" s="25"/>
      <c r="H760" s="43"/>
      <c r="I760" s="43"/>
      <c r="J760" s="43"/>
      <c r="K760" s="25"/>
      <c r="L760" s="43"/>
      <c r="M760" s="43"/>
      <c r="N760" s="43"/>
      <c r="O760" s="25"/>
      <c r="P760" s="43"/>
      <c r="Q760" s="43"/>
      <c r="R760" s="43"/>
      <c r="S760" s="55"/>
      <c r="T760" s="25"/>
      <c r="U760" s="1"/>
      <c r="V760" s="1"/>
      <c r="W760" s="1"/>
      <c r="X760" s="1"/>
      <c r="Y760" s="1"/>
      <c r="Z760" s="1"/>
      <c r="AA760" s="1"/>
    </row>
    <row r="761" spans="1:27" ht="15.75">
      <c r="A761" s="1"/>
      <c r="B761" s="58"/>
      <c r="C761" s="54"/>
      <c r="D761" s="43"/>
      <c r="E761" s="43"/>
      <c r="F761" s="43"/>
      <c r="G761" s="25"/>
      <c r="H761" s="43"/>
      <c r="I761" s="43"/>
      <c r="J761" s="43"/>
      <c r="K761" s="25"/>
      <c r="L761" s="43"/>
      <c r="M761" s="43"/>
      <c r="N761" s="43"/>
      <c r="O761" s="25"/>
      <c r="P761" s="43"/>
      <c r="Q761" s="43"/>
      <c r="R761" s="43"/>
      <c r="S761" s="55"/>
      <c r="T761" s="25"/>
      <c r="U761" s="1"/>
      <c r="V761" s="1"/>
      <c r="W761" s="1"/>
      <c r="X761" s="1"/>
      <c r="Y761" s="1"/>
      <c r="Z761" s="1"/>
      <c r="AA761" s="1"/>
    </row>
    <row r="762" spans="1:27" ht="15.75">
      <c r="A762" s="1"/>
      <c r="B762" s="58"/>
      <c r="C762" s="54"/>
      <c r="D762" s="43"/>
      <c r="E762" s="43"/>
      <c r="F762" s="43"/>
      <c r="G762" s="25"/>
      <c r="H762" s="43"/>
      <c r="I762" s="43"/>
      <c r="J762" s="43"/>
      <c r="K762" s="25"/>
      <c r="L762" s="43"/>
      <c r="M762" s="43"/>
      <c r="N762" s="43"/>
      <c r="O762" s="25"/>
      <c r="P762" s="43"/>
      <c r="Q762" s="43"/>
      <c r="R762" s="43"/>
      <c r="S762" s="55"/>
      <c r="T762" s="25"/>
      <c r="U762" s="1"/>
      <c r="V762" s="1"/>
      <c r="W762" s="1"/>
      <c r="X762" s="1"/>
      <c r="Y762" s="1"/>
      <c r="Z762" s="1"/>
      <c r="AA762" s="1"/>
    </row>
    <row r="763" spans="1:27" ht="15.75">
      <c r="A763" s="1"/>
      <c r="B763" s="58"/>
      <c r="C763" s="54"/>
      <c r="D763" s="43"/>
      <c r="E763" s="43"/>
      <c r="F763" s="43"/>
      <c r="G763" s="25"/>
      <c r="H763" s="43"/>
      <c r="I763" s="43"/>
      <c r="J763" s="43"/>
      <c r="K763" s="25"/>
      <c r="L763" s="43"/>
      <c r="M763" s="43"/>
      <c r="N763" s="43"/>
      <c r="O763" s="25"/>
      <c r="P763" s="43"/>
      <c r="Q763" s="43"/>
      <c r="R763" s="43"/>
      <c r="S763" s="55"/>
      <c r="T763" s="25"/>
      <c r="U763" s="1"/>
      <c r="V763" s="1"/>
      <c r="W763" s="1"/>
      <c r="X763" s="1"/>
      <c r="Y763" s="1"/>
      <c r="Z763" s="1"/>
      <c r="AA763" s="1"/>
    </row>
    <row r="764" spans="1:27" ht="15.75">
      <c r="A764" s="1"/>
      <c r="B764" s="58"/>
      <c r="C764" s="54"/>
      <c r="D764" s="43"/>
      <c r="E764" s="43"/>
      <c r="F764" s="43"/>
      <c r="G764" s="25"/>
      <c r="H764" s="43"/>
      <c r="I764" s="43"/>
      <c r="J764" s="43"/>
      <c r="K764" s="25"/>
      <c r="L764" s="43"/>
      <c r="M764" s="43"/>
      <c r="N764" s="43"/>
      <c r="O764" s="25"/>
      <c r="P764" s="43"/>
      <c r="Q764" s="43"/>
      <c r="R764" s="43"/>
      <c r="S764" s="55"/>
      <c r="T764" s="25"/>
      <c r="U764" s="1"/>
      <c r="V764" s="1"/>
      <c r="W764" s="1"/>
      <c r="X764" s="1"/>
      <c r="Y764" s="1"/>
      <c r="Z764" s="1"/>
      <c r="AA764" s="1"/>
    </row>
    <row r="765" spans="1:27" ht="15.75">
      <c r="A765" s="1"/>
      <c r="B765" s="58"/>
      <c r="C765" s="54"/>
      <c r="D765" s="43"/>
      <c r="E765" s="43"/>
      <c r="F765" s="43"/>
      <c r="G765" s="25"/>
      <c r="H765" s="43"/>
      <c r="I765" s="43"/>
      <c r="J765" s="43"/>
      <c r="K765" s="25"/>
      <c r="L765" s="43"/>
      <c r="M765" s="43"/>
      <c r="N765" s="43"/>
      <c r="O765" s="25"/>
      <c r="P765" s="43"/>
      <c r="Q765" s="43"/>
      <c r="R765" s="43"/>
      <c r="S765" s="55"/>
      <c r="T765" s="25"/>
      <c r="U765" s="1"/>
      <c r="V765" s="1"/>
      <c r="W765" s="1"/>
      <c r="X765" s="1"/>
      <c r="Y765" s="1"/>
      <c r="Z765" s="1"/>
      <c r="AA765" s="1"/>
    </row>
    <row r="766" spans="1:27" ht="15.75">
      <c r="A766" s="1"/>
      <c r="B766" s="58"/>
      <c r="C766" s="54"/>
      <c r="D766" s="43"/>
      <c r="E766" s="43"/>
      <c r="F766" s="43"/>
      <c r="G766" s="25"/>
      <c r="H766" s="43"/>
      <c r="I766" s="43"/>
      <c r="J766" s="43"/>
      <c r="K766" s="25"/>
      <c r="L766" s="43"/>
      <c r="M766" s="43"/>
      <c r="N766" s="43"/>
      <c r="O766" s="25"/>
      <c r="P766" s="43"/>
      <c r="Q766" s="43"/>
      <c r="R766" s="43"/>
      <c r="S766" s="55"/>
      <c r="T766" s="25"/>
      <c r="U766" s="1"/>
      <c r="V766" s="1"/>
      <c r="W766" s="1"/>
      <c r="X766" s="1"/>
      <c r="Y766" s="1"/>
      <c r="Z766" s="1"/>
      <c r="AA766" s="1"/>
    </row>
    <row r="767" spans="1:27" ht="15.75">
      <c r="A767" s="1"/>
      <c r="B767" s="58"/>
      <c r="C767" s="54"/>
      <c r="D767" s="43"/>
      <c r="E767" s="43"/>
      <c r="F767" s="43"/>
      <c r="G767" s="25"/>
      <c r="H767" s="43"/>
      <c r="I767" s="43"/>
      <c r="J767" s="43"/>
      <c r="K767" s="25"/>
      <c r="L767" s="43"/>
      <c r="M767" s="43"/>
      <c r="N767" s="43"/>
      <c r="O767" s="25"/>
      <c r="P767" s="43"/>
      <c r="Q767" s="43"/>
      <c r="R767" s="43"/>
      <c r="S767" s="55"/>
      <c r="T767" s="25"/>
      <c r="U767" s="1"/>
      <c r="V767" s="1"/>
      <c r="W767" s="1"/>
      <c r="X767" s="1"/>
      <c r="Y767" s="1"/>
      <c r="Z767" s="1"/>
      <c r="AA767" s="1"/>
    </row>
    <row r="768" spans="1:27" ht="15.75">
      <c r="A768" s="1"/>
      <c r="B768" s="58"/>
      <c r="C768" s="54"/>
      <c r="D768" s="43"/>
      <c r="E768" s="43"/>
      <c r="F768" s="43"/>
      <c r="G768" s="25"/>
      <c r="H768" s="43"/>
      <c r="I768" s="43"/>
      <c r="J768" s="43"/>
      <c r="K768" s="25"/>
      <c r="L768" s="43"/>
      <c r="M768" s="43"/>
      <c r="N768" s="43"/>
      <c r="O768" s="25"/>
      <c r="P768" s="43"/>
      <c r="Q768" s="43"/>
      <c r="R768" s="43"/>
      <c r="S768" s="55"/>
      <c r="T768" s="25"/>
      <c r="U768" s="1"/>
      <c r="V768" s="1"/>
      <c r="W768" s="1"/>
      <c r="X768" s="1"/>
      <c r="Y768" s="1"/>
      <c r="Z768" s="1"/>
      <c r="AA768" s="1"/>
    </row>
    <row r="769" spans="1:27" ht="15.75">
      <c r="A769" s="1"/>
      <c r="B769" s="58"/>
      <c r="C769" s="54"/>
      <c r="D769" s="43"/>
      <c r="E769" s="43"/>
      <c r="F769" s="43"/>
      <c r="G769" s="25"/>
      <c r="H769" s="43"/>
      <c r="I769" s="43"/>
      <c r="J769" s="43"/>
      <c r="K769" s="25"/>
      <c r="L769" s="43"/>
      <c r="M769" s="43"/>
      <c r="N769" s="43"/>
      <c r="O769" s="25"/>
      <c r="P769" s="43"/>
      <c r="Q769" s="43"/>
      <c r="R769" s="43"/>
      <c r="S769" s="55"/>
      <c r="T769" s="25"/>
      <c r="U769" s="1"/>
      <c r="V769" s="1"/>
      <c r="W769" s="1"/>
      <c r="X769" s="1"/>
      <c r="Y769" s="1"/>
      <c r="Z769" s="1"/>
      <c r="AA769" s="1"/>
    </row>
    <row r="770" spans="1:27" ht="15.75">
      <c r="A770" s="1"/>
      <c r="B770" s="58"/>
      <c r="C770" s="54"/>
      <c r="D770" s="43"/>
      <c r="E770" s="43"/>
      <c r="F770" s="43"/>
      <c r="G770" s="25"/>
      <c r="H770" s="43"/>
      <c r="I770" s="43"/>
      <c r="J770" s="43"/>
      <c r="K770" s="25"/>
      <c r="L770" s="43"/>
      <c r="M770" s="43"/>
      <c r="N770" s="43"/>
      <c r="O770" s="25"/>
      <c r="P770" s="43"/>
      <c r="Q770" s="43"/>
      <c r="R770" s="43"/>
      <c r="S770" s="55"/>
      <c r="T770" s="25"/>
      <c r="U770" s="1"/>
      <c r="V770" s="1"/>
      <c r="W770" s="1"/>
      <c r="X770" s="1"/>
      <c r="Y770" s="1"/>
      <c r="Z770" s="1"/>
      <c r="AA770" s="1"/>
    </row>
    <row r="771" spans="1:27" ht="15.75">
      <c r="A771" s="1"/>
      <c r="B771" s="58"/>
      <c r="C771" s="54"/>
      <c r="D771" s="43"/>
      <c r="E771" s="43"/>
      <c r="F771" s="43"/>
      <c r="G771" s="25"/>
      <c r="H771" s="43"/>
      <c r="I771" s="43"/>
      <c r="J771" s="43"/>
      <c r="K771" s="25"/>
      <c r="L771" s="43"/>
      <c r="M771" s="43"/>
      <c r="N771" s="43"/>
      <c r="O771" s="25"/>
      <c r="P771" s="43"/>
      <c r="Q771" s="43"/>
      <c r="R771" s="43"/>
      <c r="S771" s="55"/>
      <c r="T771" s="25"/>
      <c r="U771" s="1"/>
      <c r="V771" s="1"/>
      <c r="W771" s="1"/>
      <c r="X771" s="1"/>
      <c r="Y771" s="1"/>
      <c r="Z771" s="1"/>
      <c r="AA771" s="1"/>
    </row>
    <row r="772" spans="1:27" ht="15.75">
      <c r="A772" s="1"/>
      <c r="B772" s="58"/>
      <c r="C772" s="54"/>
      <c r="D772" s="43"/>
      <c r="E772" s="43"/>
      <c r="F772" s="43"/>
      <c r="G772" s="25"/>
      <c r="H772" s="43"/>
      <c r="I772" s="43"/>
      <c r="J772" s="43"/>
      <c r="K772" s="25"/>
      <c r="L772" s="43"/>
      <c r="M772" s="43"/>
      <c r="N772" s="43"/>
      <c r="O772" s="25"/>
      <c r="P772" s="43"/>
      <c r="Q772" s="43"/>
      <c r="R772" s="43"/>
      <c r="S772" s="55"/>
      <c r="T772" s="25"/>
      <c r="U772" s="1"/>
      <c r="V772" s="1"/>
      <c r="W772" s="1"/>
      <c r="X772" s="1"/>
      <c r="Y772" s="1"/>
      <c r="Z772" s="1"/>
      <c r="AA772" s="1"/>
    </row>
    <row r="773" spans="1:27" ht="15.75">
      <c r="A773" s="1"/>
      <c r="B773" s="58"/>
      <c r="C773" s="54"/>
      <c r="D773" s="43"/>
      <c r="E773" s="43"/>
      <c r="F773" s="43"/>
      <c r="G773" s="25"/>
      <c r="H773" s="43"/>
      <c r="I773" s="43"/>
      <c r="J773" s="43"/>
      <c r="K773" s="25"/>
      <c r="L773" s="43"/>
      <c r="M773" s="43"/>
      <c r="N773" s="43"/>
      <c r="O773" s="25"/>
      <c r="P773" s="43"/>
      <c r="Q773" s="43"/>
      <c r="R773" s="43"/>
      <c r="S773" s="55"/>
      <c r="T773" s="25"/>
      <c r="U773" s="1"/>
      <c r="V773" s="1"/>
      <c r="W773" s="1"/>
      <c r="X773" s="1"/>
      <c r="Y773" s="1"/>
      <c r="Z773" s="1"/>
      <c r="AA773" s="1"/>
    </row>
    <row r="774" spans="1:27" ht="15.75">
      <c r="A774" s="1"/>
      <c r="B774" s="58"/>
      <c r="C774" s="54"/>
      <c r="D774" s="43"/>
      <c r="E774" s="43"/>
      <c r="F774" s="43"/>
      <c r="G774" s="25"/>
      <c r="H774" s="43"/>
      <c r="I774" s="43"/>
      <c r="J774" s="43"/>
      <c r="K774" s="25"/>
      <c r="L774" s="43"/>
      <c r="M774" s="43"/>
      <c r="N774" s="43"/>
      <c r="O774" s="25"/>
      <c r="P774" s="43"/>
      <c r="Q774" s="43"/>
      <c r="R774" s="43"/>
      <c r="S774" s="55"/>
      <c r="T774" s="25"/>
      <c r="U774" s="1"/>
      <c r="V774" s="1"/>
      <c r="W774" s="1"/>
      <c r="X774" s="1"/>
      <c r="Y774" s="1"/>
      <c r="Z774" s="1"/>
      <c r="AA774" s="1"/>
    </row>
    <row r="775" spans="1:27" ht="15.75">
      <c r="A775" s="1"/>
      <c r="B775" s="58"/>
      <c r="C775" s="54"/>
      <c r="D775" s="43"/>
      <c r="E775" s="43"/>
      <c r="F775" s="43"/>
      <c r="G775" s="25"/>
      <c r="H775" s="43"/>
      <c r="I775" s="43"/>
      <c r="J775" s="43"/>
      <c r="K775" s="25"/>
      <c r="L775" s="43"/>
      <c r="M775" s="43"/>
      <c r="N775" s="43"/>
      <c r="O775" s="25"/>
      <c r="P775" s="43"/>
      <c r="Q775" s="43"/>
      <c r="R775" s="43"/>
      <c r="S775" s="55"/>
      <c r="T775" s="25"/>
      <c r="U775" s="1"/>
      <c r="V775" s="1"/>
      <c r="W775" s="1"/>
      <c r="X775" s="1"/>
      <c r="Y775" s="1"/>
      <c r="Z775" s="1"/>
      <c r="AA775" s="1"/>
    </row>
    <row r="776" spans="1:27" ht="15.75">
      <c r="A776" s="1"/>
      <c r="B776" s="58"/>
      <c r="C776" s="54"/>
      <c r="D776" s="43"/>
      <c r="E776" s="43"/>
      <c r="F776" s="43"/>
      <c r="G776" s="25"/>
      <c r="H776" s="43"/>
      <c r="I776" s="43"/>
      <c r="J776" s="43"/>
      <c r="K776" s="25"/>
      <c r="L776" s="43"/>
      <c r="M776" s="43"/>
      <c r="N776" s="43"/>
      <c r="O776" s="25"/>
      <c r="P776" s="43"/>
      <c r="Q776" s="43"/>
      <c r="R776" s="43"/>
      <c r="S776" s="55"/>
      <c r="T776" s="25"/>
      <c r="U776" s="1"/>
      <c r="V776" s="1"/>
      <c r="W776" s="1"/>
      <c r="X776" s="1"/>
      <c r="Y776" s="1"/>
      <c r="Z776" s="1"/>
      <c r="AA776" s="1"/>
    </row>
    <row r="777" spans="1:27" ht="15.75">
      <c r="A777" s="1"/>
      <c r="B777" s="58"/>
      <c r="C777" s="54"/>
      <c r="D777" s="43"/>
      <c r="E777" s="43"/>
      <c r="F777" s="43"/>
      <c r="G777" s="25"/>
      <c r="H777" s="43"/>
      <c r="I777" s="43"/>
      <c r="J777" s="43"/>
      <c r="K777" s="25"/>
      <c r="L777" s="43"/>
      <c r="M777" s="43"/>
      <c r="N777" s="43"/>
      <c r="O777" s="25"/>
      <c r="P777" s="43"/>
      <c r="Q777" s="43"/>
      <c r="R777" s="43"/>
      <c r="S777" s="55"/>
      <c r="T777" s="25"/>
      <c r="U777" s="1"/>
      <c r="V777" s="1"/>
      <c r="W777" s="1"/>
      <c r="X777" s="1"/>
      <c r="Y777" s="1"/>
      <c r="Z777" s="1"/>
      <c r="AA777" s="1"/>
    </row>
    <row r="778" spans="1:27" ht="15.75">
      <c r="A778" s="1"/>
      <c r="B778" s="58"/>
      <c r="C778" s="54"/>
      <c r="D778" s="43"/>
      <c r="E778" s="43"/>
      <c r="F778" s="43"/>
      <c r="G778" s="25"/>
      <c r="H778" s="43"/>
      <c r="I778" s="43"/>
      <c r="J778" s="43"/>
      <c r="K778" s="25"/>
      <c r="L778" s="43"/>
      <c r="M778" s="43"/>
      <c r="N778" s="43"/>
      <c r="O778" s="25"/>
      <c r="P778" s="43"/>
      <c r="Q778" s="43"/>
      <c r="R778" s="43"/>
      <c r="S778" s="55"/>
      <c r="T778" s="25"/>
      <c r="U778" s="1"/>
      <c r="V778" s="1"/>
      <c r="W778" s="1"/>
      <c r="X778" s="1"/>
      <c r="Y778" s="1"/>
      <c r="Z778" s="1"/>
      <c r="AA778" s="1"/>
    </row>
    <row r="779" spans="1:27" ht="15.75">
      <c r="A779" s="1"/>
      <c r="B779" s="58"/>
      <c r="C779" s="54"/>
      <c r="D779" s="43"/>
      <c r="E779" s="43"/>
      <c r="F779" s="43"/>
      <c r="G779" s="25"/>
      <c r="H779" s="43"/>
      <c r="I779" s="43"/>
      <c r="J779" s="43"/>
      <c r="K779" s="25"/>
      <c r="L779" s="43"/>
      <c r="M779" s="43"/>
      <c r="N779" s="43"/>
      <c r="O779" s="25"/>
      <c r="P779" s="43"/>
      <c r="Q779" s="43"/>
      <c r="R779" s="43"/>
      <c r="S779" s="55"/>
      <c r="T779" s="25"/>
      <c r="U779" s="1"/>
      <c r="V779" s="1"/>
      <c r="W779" s="1"/>
      <c r="X779" s="1"/>
      <c r="Y779" s="1"/>
      <c r="Z779" s="1"/>
      <c r="AA779" s="1"/>
    </row>
    <row r="780" spans="1:27" ht="15.75">
      <c r="A780" s="1"/>
      <c r="B780" s="58"/>
      <c r="C780" s="54"/>
      <c r="D780" s="43"/>
      <c r="E780" s="43"/>
      <c r="F780" s="43"/>
      <c r="G780" s="25"/>
      <c r="H780" s="43"/>
      <c r="I780" s="43"/>
      <c r="J780" s="43"/>
      <c r="K780" s="25"/>
      <c r="L780" s="43"/>
      <c r="M780" s="43"/>
      <c r="N780" s="43"/>
      <c r="O780" s="25"/>
      <c r="P780" s="43"/>
      <c r="Q780" s="43"/>
      <c r="R780" s="43"/>
      <c r="S780" s="55"/>
      <c r="T780" s="25"/>
      <c r="U780" s="1"/>
      <c r="V780" s="1"/>
      <c r="W780" s="1"/>
      <c r="X780" s="1"/>
      <c r="Y780" s="1"/>
      <c r="Z780" s="1"/>
      <c r="AA780" s="1"/>
    </row>
    <row r="781" spans="1:27" ht="15.75">
      <c r="A781" s="1"/>
      <c r="B781" s="58"/>
      <c r="C781" s="54"/>
      <c r="D781" s="43"/>
      <c r="E781" s="43"/>
      <c r="F781" s="43"/>
      <c r="G781" s="25"/>
      <c r="H781" s="43"/>
      <c r="I781" s="43"/>
      <c r="J781" s="43"/>
      <c r="K781" s="25"/>
      <c r="L781" s="43"/>
      <c r="M781" s="43"/>
      <c r="N781" s="43"/>
      <c r="O781" s="25"/>
      <c r="P781" s="43"/>
      <c r="Q781" s="43"/>
      <c r="R781" s="43"/>
      <c r="S781" s="55"/>
      <c r="T781" s="25"/>
      <c r="U781" s="1"/>
      <c r="V781" s="1"/>
      <c r="W781" s="1"/>
      <c r="X781" s="1"/>
      <c r="Y781" s="1"/>
      <c r="Z781" s="1"/>
      <c r="AA781" s="1"/>
    </row>
    <row r="782" spans="1:27" ht="15.75">
      <c r="A782" s="1"/>
      <c r="B782" s="58"/>
      <c r="C782" s="54"/>
      <c r="D782" s="43"/>
      <c r="E782" s="43"/>
      <c r="F782" s="43"/>
      <c r="G782" s="25"/>
      <c r="H782" s="43"/>
      <c r="I782" s="43"/>
      <c r="J782" s="43"/>
      <c r="K782" s="25"/>
      <c r="L782" s="43"/>
      <c r="M782" s="43"/>
      <c r="N782" s="43"/>
      <c r="O782" s="25"/>
      <c r="P782" s="43"/>
      <c r="Q782" s="43"/>
      <c r="R782" s="43"/>
      <c r="S782" s="55"/>
      <c r="T782" s="25"/>
      <c r="U782" s="1"/>
      <c r="V782" s="1"/>
      <c r="W782" s="1"/>
      <c r="X782" s="1"/>
      <c r="Y782" s="1"/>
      <c r="Z782" s="1"/>
      <c r="AA782" s="1"/>
    </row>
    <row r="783" spans="1:27" ht="15.75">
      <c r="A783" s="1"/>
      <c r="B783" s="58"/>
      <c r="C783" s="54"/>
      <c r="D783" s="43"/>
      <c r="E783" s="43"/>
      <c r="F783" s="43"/>
      <c r="G783" s="25"/>
      <c r="H783" s="43"/>
      <c r="I783" s="43"/>
      <c r="J783" s="43"/>
      <c r="K783" s="25"/>
      <c r="L783" s="43"/>
      <c r="M783" s="43"/>
      <c r="N783" s="43"/>
      <c r="O783" s="25"/>
      <c r="P783" s="43"/>
      <c r="Q783" s="43"/>
      <c r="R783" s="43"/>
      <c r="S783" s="55"/>
      <c r="T783" s="25"/>
      <c r="U783" s="1"/>
      <c r="V783" s="1"/>
      <c r="W783" s="1"/>
      <c r="X783" s="1"/>
      <c r="Y783" s="1"/>
      <c r="Z783" s="1"/>
      <c r="AA783" s="1"/>
    </row>
    <row r="784" spans="1:27" ht="15.75">
      <c r="A784" s="1"/>
      <c r="B784" s="58"/>
      <c r="C784" s="54"/>
      <c r="D784" s="43"/>
      <c r="E784" s="43"/>
      <c r="F784" s="43"/>
      <c r="G784" s="25"/>
      <c r="H784" s="43"/>
      <c r="I784" s="43"/>
      <c r="J784" s="43"/>
      <c r="K784" s="25"/>
      <c r="L784" s="43"/>
      <c r="M784" s="43"/>
      <c r="N784" s="43"/>
      <c r="O784" s="25"/>
      <c r="P784" s="43"/>
      <c r="Q784" s="43"/>
      <c r="R784" s="43"/>
      <c r="S784" s="55"/>
      <c r="T784" s="25"/>
      <c r="U784" s="1"/>
      <c r="V784" s="1"/>
      <c r="W784" s="1"/>
      <c r="X784" s="1"/>
      <c r="Y784" s="1"/>
      <c r="Z784" s="1"/>
      <c r="AA784" s="1"/>
    </row>
    <row r="785" spans="1:27" ht="15.75">
      <c r="A785" s="1"/>
      <c r="B785" s="58"/>
      <c r="C785" s="54"/>
      <c r="D785" s="43"/>
      <c r="E785" s="43"/>
      <c r="F785" s="43"/>
      <c r="G785" s="25"/>
      <c r="H785" s="43"/>
      <c r="I785" s="43"/>
      <c r="J785" s="43"/>
      <c r="K785" s="25"/>
      <c r="L785" s="43"/>
      <c r="M785" s="43"/>
      <c r="N785" s="43"/>
      <c r="O785" s="25"/>
      <c r="P785" s="43"/>
      <c r="Q785" s="43"/>
      <c r="R785" s="43"/>
      <c r="S785" s="55"/>
      <c r="T785" s="25"/>
      <c r="U785" s="1"/>
      <c r="V785" s="1"/>
      <c r="W785" s="1"/>
      <c r="X785" s="1"/>
      <c r="Y785" s="1"/>
      <c r="Z785" s="1"/>
      <c r="AA785" s="1"/>
    </row>
    <row r="786" spans="1:27" ht="15.75">
      <c r="A786" s="1"/>
      <c r="B786" s="58"/>
      <c r="C786" s="54"/>
      <c r="D786" s="43"/>
      <c r="E786" s="43"/>
      <c r="F786" s="43"/>
      <c r="G786" s="25"/>
      <c r="H786" s="43"/>
      <c r="I786" s="43"/>
      <c r="J786" s="43"/>
      <c r="K786" s="25"/>
      <c r="L786" s="43"/>
      <c r="M786" s="43"/>
      <c r="N786" s="43"/>
      <c r="O786" s="25"/>
      <c r="P786" s="43"/>
      <c r="Q786" s="43"/>
      <c r="R786" s="43"/>
      <c r="S786" s="55"/>
      <c r="T786" s="25"/>
      <c r="U786" s="1"/>
      <c r="V786" s="1"/>
      <c r="W786" s="1"/>
      <c r="X786" s="1"/>
      <c r="Y786" s="1"/>
      <c r="Z786" s="1"/>
      <c r="AA786" s="1"/>
    </row>
    <row r="787" spans="1:27" ht="15.75">
      <c r="A787" s="1"/>
      <c r="B787" s="58"/>
      <c r="C787" s="54"/>
      <c r="D787" s="43"/>
      <c r="E787" s="43"/>
      <c r="F787" s="43"/>
      <c r="G787" s="25"/>
      <c r="H787" s="43"/>
      <c r="I787" s="43"/>
      <c r="J787" s="43"/>
      <c r="K787" s="25"/>
      <c r="L787" s="43"/>
      <c r="M787" s="43"/>
      <c r="N787" s="43"/>
      <c r="O787" s="25"/>
      <c r="P787" s="43"/>
      <c r="Q787" s="43"/>
      <c r="R787" s="43"/>
      <c r="S787" s="55"/>
      <c r="T787" s="25"/>
      <c r="U787" s="1"/>
      <c r="V787" s="1"/>
      <c r="W787" s="1"/>
      <c r="X787" s="1"/>
      <c r="Y787" s="1"/>
      <c r="Z787" s="1"/>
      <c r="AA787" s="1"/>
    </row>
    <row r="788" spans="1:27" ht="15.75">
      <c r="A788" s="1"/>
      <c r="B788" s="58"/>
      <c r="C788" s="54"/>
      <c r="D788" s="43"/>
      <c r="E788" s="43"/>
      <c r="F788" s="43"/>
      <c r="G788" s="25"/>
      <c r="H788" s="43"/>
      <c r="I788" s="43"/>
      <c r="J788" s="43"/>
      <c r="K788" s="25"/>
      <c r="L788" s="43"/>
      <c r="M788" s="43"/>
      <c r="N788" s="43"/>
      <c r="O788" s="25"/>
      <c r="P788" s="43"/>
      <c r="Q788" s="43"/>
      <c r="R788" s="43"/>
      <c r="S788" s="55"/>
      <c r="T788" s="25"/>
      <c r="U788" s="1"/>
      <c r="V788" s="1"/>
      <c r="W788" s="1"/>
      <c r="X788" s="1"/>
      <c r="Y788" s="1"/>
      <c r="Z788" s="1"/>
      <c r="AA788" s="1"/>
    </row>
    <row r="789" spans="1:27" ht="15.75">
      <c r="A789" s="1"/>
      <c r="B789" s="58"/>
      <c r="C789" s="54"/>
      <c r="D789" s="43"/>
      <c r="E789" s="43"/>
      <c r="F789" s="43"/>
      <c r="G789" s="25"/>
      <c r="H789" s="43"/>
      <c r="I789" s="43"/>
      <c r="J789" s="43"/>
      <c r="K789" s="25"/>
      <c r="L789" s="43"/>
      <c r="M789" s="43"/>
      <c r="N789" s="43"/>
      <c r="O789" s="25"/>
      <c r="P789" s="43"/>
      <c r="Q789" s="43"/>
      <c r="R789" s="43"/>
      <c r="S789" s="55"/>
      <c r="T789" s="25"/>
      <c r="U789" s="1"/>
      <c r="V789" s="1"/>
      <c r="W789" s="1"/>
      <c r="X789" s="1"/>
      <c r="Y789" s="1"/>
      <c r="Z789" s="1"/>
      <c r="AA789" s="1"/>
    </row>
    <row r="790" spans="1:27" ht="15.75">
      <c r="A790" s="1"/>
      <c r="B790" s="58"/>
      <c r="C790" s="54"/>
      <c r="D790" s="43"/>
      <c r="E790" s="43"/>
      <c r="F790" s="43"/>
      <c r="G790" s="25"/>
      <c r="H790" s="43"/>
      <c r="I790" s="43"/>
      <c r="J790" s="43"/>
      <c r="K790" s="25"/>
      <c r="L790" s="43"/>
      <c r="M790" s="43"/>
      <c r="N790" s="43"/>
      <c r="O790" s="25"/>
      <c r="P790" s="43"/>
      <c r="Q790" s="43"/>
      <c r="R790" s="43"/>
      <c r="S790" s="55"/>
      <c r="T790" s="25"/>
      <c r="U790" s="1"/>
      <c r="V790" s="1"/>
      <c r="W790" s="1"/>
      <c r="X790" s="1"/>
      <c r="Y790" s="1"/>
      <c r="Z790" s="1"/>
      <c r="AA790" s="1"/>
    </row>
    <row r="791" spans="1:27" ht="15.75">
      <c r="A791" s="1"/>
      <c r="B791" s="58"/>
      <c r="C791" s="54"/>
      <c r="D791" s="43"/>
      <c r="E791" s="43"/>
      <c r="F791" s="43"/>
      <c r="G791" s="25"/>
      <c r="H791" s="43"/>
      <c r="I791" s="43"/>
      <c r="J791" s="43"/>
      <c r="K791" s="25"/>
      <c r="L791" s="43"/>
      <c r="M791" s="43"/>
      <c r="N791" s="43"/>
      <c r="O791" s="25"/>
      <c r="P791" s="43"/>
      <c r="Q791" s="43"/>
      <c r="R791" s="43"/>
      <c r="S791" s="55"/>
      <c r="T791" s="25"/>
      <c r="U791" s="1"/>
      <c r="V791" s="1"/>
      <c r="W791" s="1"/>
      <c r="X791" s="1"/>
      <c r="Y791" s="1"/>
      <c r="Z791" s="1"/>
      <c r="AA791" s="1"/>
    </row>
    <row r="792" spans="1:27" ht="15.75">
      <c r="A792" s="1"/>
      <c r="B792" s="58"/>
      <c r="C792" s="54"/>
      <c r="D792" s="43"/>
      <c r="E792" s="43"/>
      <c r="F792" s="43"/>
      <c r="G792" s="25"/>
      <c r="H792" s="43"/>
      <c r="I792" s="43"/>
      <c r="J792" s="43"/>
      <c r="K792" s="25"/>
      <c r="L792" s="43"/>
      <c r="M792" s="43"/>
      <c r="N792" s="43"/>
      <c r="O792" s="25"/>
      <c r="P792" s="43"/>
      <c r="Q792" s="43"/>
      <c r="R792" s="43"/>
      <c r="S792" s="55"/>
      <c r="T792" s="25"/>
      <c r="U792" s="1"/>
      <c r="V792" s="1"/>
      <c r="W792" s="1"/>
      <c r="X792" s="1"/>
      <c r="Y792" s="1"/>
      <c r="Z792" s="1"/>
      <c r="AA792" s="1"/>
    </row>
    <row r="793" spans="1:27" ht="15.75">
      <c r="A793" s="1"/>
      <c r="B793" s="58"/>
      <c r="C793" s="54"/>
      <c r="D793" s="43"/>
      <c r="E793" s="43"/>
      <c r="F793" s="43"/>
      <c r="G793" s="25"/>
      <c r="H793" s="43"/>
      <c r="I793" s="43"/>
      <c r="J793" s="43"/>
      <c r="K793" s="25"/>
      <c r="L793" s="43"/>
      <c r="M793" s="43"/>
      <c r="N793" s="43"/>
      <c r="O793" s="25"/>
      <c r="P793" s="43"/>
      <c r="Q793" s="43"/>
      <c r="R793" s="43"/>
      <c r="S793" s="55"/>
      <c r="T793" s="25"/>
      <c r="U793" s="1"/>
      <c r="V793" s="1"/>
      <c r="W793" s="1"/>
      <c r="X793" s="1"/>
      <c r="Y793" s="1"/>
      <c r="Z793" s="1"/>
      <c r="AA793" s="1"/>
    </row>
    <row r="794" spans="1:27" ht="15.75">
      <c r="A794" s="1"/>
      <c r="B794" s="58"/>
      <c r="C794" s="54"/>
      <c r="D794" s="43"/>
      <c r="E794" s="43"/>
      <c r="F794" s="43"/>
      <c r="G794" s="25"/>
      <c r="H794" s="43"/>
      <c r="I794" s="43"/>
      <c r="J794" s="43"/>
      <c r="K794" s="25"/>
      <c r="L794" s="43"/>
      <c r="M794" s="43"/>
      <c r="N794" s="43"/>
      <c r="O794" s="25"/>
      <c r="P794" s="43"/>
      <c r="Q794" s="43"/>
      <c r="R794" s="43"/>
      <c r="S794" s="55"/>
      <c r="T794" s="25"/>
      <c r="U794" s="1"/>
      <c r="V794" s="1"/>
      <c r="W794" s="1"/>
      <c r="X794" s="1"/>
      <c r="Y794" s="1"/>
      <c r="Z794" s="1"/>
      <c r="AA794" s="1"/>
    </row>
    <row r="795" spans="1:27" ht="15.75">
      <c r="A795" s="1"/>
      <c r="B795" s="58"/>
      <c r="C795" s="54"/>
      <c r="D795" s="43"/>
      <c r="E795" s="43"/>
      <c r="F795" s="43"/>
      <c r="G795" s="25"/>
      <c r="H795" s="43"/>
      <c r="I795" s="43"/>
      <c r="J795" s="43"/>
      <c r="K795" s="25"/>
      <c r="L795" s="43"/>
      <c r="M795" s="43"/>
      <c r="N795" s="43"/>
      <c r="O795" s="25"/>
      <c r="P795" s="43"/>
      <c r="Q795" s="43"/>
      <c r="R795" s="43"/>
      <c r="S795" s="55"/>
      <c r="T795" s="25"/>
      <c r="U795" s="1"/>
      <c r="V795" s="1"/>
      <c r="W795" s="1"/>
      <c r="X795" s="1"/>
      <c r="Y795" s="1"/>
      <c r="Z795" s="1"/>
      <c r="AA795" s="1"/>
    </row>
    <row r="796" spans="1:27" ht="15.75">
      <c r="A796" s="1"/>
      <c r="B796" s="58"/>
      <c r="C796" s="54"/>
      <c r="D796" s="43"/>
      <c r="E796" s="43"/>
      <c r="F796" s="43"/>
      <c r="G796" s="25"/>
      <c r="H796" s="43"/>
      <c r="I796" s="43"/>
      <c r="J796" s="43"/>
      <c r="K796" s="25"/>
      <c r="L796" s="43"/>
      <c r="M796" s="43"/>
      <c r="N796" s="43"/>
      <c r="O796" s="25"/>
      <c r="P796" s="43"/>
      <c r="Q796" s="43"/>
      <c r="R796" s="43"/>
      <c r="S796" s="55"/>
      <c r="T796" s="25"/>
      <c r="U796" s="1"/>
      <c r="V796" s="1"/>
      <c r="W796" s="1"/>
      <c r="X796" s="1"/>
      <c r="Y796" s="1"/>
      <c r="Z796" s="1"/>
      <c r="AA796" s="1"/>
    </row>
    <row r="797" spans="1:27" ht="15.75">
      <c r="A797" s="1"/>
      <c r="B797" s="58"/>
      <c r="C797" s="54"/>
      <c r="D797" s="43"/>
      <c r="E797" s="43"/>
      <c r="F797" s="43"/>
      <c r="G797" s="25"/>
      <c r="H797" s="43"/>
      <c r="I797" s="43"/>
      <c r="J797" s="43"/>
      <c r="K797" s="25"/>
      <c r="L797" s="43"/>
      <c r="M797" s="43"/>
      <c r="N797" s="43"/>
      <c r="O797" s="25"/>
      <c r="P797" s="43"/>
      <c r="Q797" s="43"/>
      <c r="R797" s="43"/>
      <c r="S797" s="55"/>
      <c r="T797" s="25"/>
      <c r="U797" s="1"/>
      <c r="V797" s="1"/>
      <c r="W797" s="1"/>
      <c r="X797" s="1"/>
      <c r="Y797" s="1"/>
      <c r="Z797" s="1"/>
      <c r="AA797" s="1"/>
    </row>
    <row r="798" spans="1:27" ht="15.75">
      <c r="A798" s="1"/>
      <c r="B798" s="58"/>
      <c r="C798" s="54"/>
      <c r="D798" s="43"/>
      <c r="E798" s="43"/>
      <c r="F798" s="43"/>
      <c r="G798" s="25"/>
      <c r="H798" s="43"/>
      <c r="I798" s="43"/>
      <c r="J798" s="43"/>
      <c r="K798" s="25"/>
      <c r="L798" s="43"/>
      <c r="M798" s="43"/>
      <c r="N798" s="43"/>
      <c r="O798" s="25"/>
      <c r="P798" s="43"/>
      <c r="Q798" s="43"/>
      <c r="R798" s="43"/>
      <c r="S798" s="55"/>
      <c r="T798" s="25"/>
      <c r="U798" s="1"/>
      <c r="V798" s="1"/>
      <c r="W798" s="1"/>
      <c r="X798" s="1"/>
      <c r="Y798" s="1"/>
      <c r="Z798" s="1"/>
      <c r="AA798" s="1"/>
    </row>
    <row r="799" spans="1:27" ht="15.75">
      <c r="A799" s="1"/>
      <c r="B799" s="58"/>
      <c r="C799" s="54"/>
      <c r="D799" s="43"/>
      <c r="E799" s="43"/>
      <c r="F799" s="43"/>
      <c r="G799" s="25"/>
      <c r="H799" s="43"/>
      <c r="I799" s="43"/>
      <c r="J799" s="43"/>
      <c r="K799" s="25"/>
      <c r="L799" s="43"/>
      <c r="M799" s="43"/>
      <c r="N799" s="43"/>
      <c r="O799" s="25"/>
      <c r="P799" s="43"/>
      <c r="Q799" s="43"/>
      <c r="R799" s="43"/>
      <c r="S799" s="55"/>
      <c r="T799" s="25"/>
      <c r="U799" s="1"/>
      <c r="V799" s="1"/>
      <c r="W799" s="1"/>
      <c r="X799" s="1"/>
      <c r="Y799" s="1"/>
      <c r="Z799" s="1"/>
      <c r="AA799" s="1"/>
    </row>
    <row r="800" spans="1:27" ht="15.75">
      <c r="A800" s="1"/>
      <c r="B800" s="58"/>
      <c r="C800" s="54"/>
      <c r="D800" s="43"/>
      <c r="E800" s="43"/>
      <c r="F800" s="43"/>
      <c r="G800" s="25"/>
      <c r="H800" s="43"/>
      <c r="I800" s="43"/>
      <c r="J800" s="43"/>
      <c r="K800" s="25"/>
      <c r="L800" s="43"/>
      <c r="M800" s="43"/>
      <c r="N800" s="43"/>
      <c r="O800" s="25"/>
      <c r="P800" s="43"/>
      <c r="Q800" s="43"/>
      <c r="R800" s="43"/>
      <c r="S800" s="55"/>
      <c r="T800" s="25"/>
      <c r="U800" s="1"/>
      <c r="V800" s="1"/>
      <c r="W800" s="1"/>
      <c r="X800" s="1"/>
      <c r="Y800" s="1"/>
      <c r="Z800" s="1"/>
      <c r="AA800" s="1"/>
    </row>
    <row r="801" spans="1:27" ht="15.75">
      <c r="A801" s="1"/>
      <c r="B801" s="58"/>
      <c r="C801" s="54"/>
      <c r="D801" s="43"/>
      <c r="E801" s="43"/>
      <c r="F801" s="43"/>
      <c r="G801" s="25"/>
      <c r="H801" s="43"/>
      <c r="I801" s="43"/>
      <c r="J801" s="43"/>
      <c r="K801" s="25"/>
      <c r="L801" s="43"/>
      <c r="M801" s="43"/>
      <c r="N801" s="43"/>
      <c r="O801" s="25"/>
      <c r="P801" s="43"/>
      <c r="Q801" s="43"/>
      <c r="R801" s="43"/>
      <c r="S801" s="55"/>
      <c r="T801" s="25"/>
      <c r="U801" s="1"/>
      <c r="V801" s="1"/>
      <c r="W801" s="1"/>
      <c r="X801" s="1"/>
      <c r="Y801" s="1"/>
      <c r="Z801" s="1"/>
      <c r="AA801" s="1"/>
    </row>
    <row r="802" spans="1:27" ht="15.75">
      <c r="A802" s="1"/>
      <c r="B802" s="58"/>
      <c r="C802" s="54"/>
      <c r="D802" s="43"/>
      <c r="E802" s="43"/>
      <c r="F802" s="43"/>
      <c r="G802" s="25"/>
      <c r="H802" s="43"/>
      <c r="I802" s="43"/>
      <c r="J802" s="43"/>
      <c r="K802" s="25"/>
      <c r="L802" s="43"/>
      <c r="M802" s="43"/>
      <c r="N802" s="43"/>
      <c r="O802" s="25"/>
      <c r="P802" s="43"/>
      <c r="Q802" s="43"/>
      <c r="R802" s="43"/>
      <c r="S802" s="55"/>
      <c r="T802" s="25"/>
      <c r="U802" s="1"/>
      <c r="V802" s="1"/>
      <c r="W802" s="1"/>
      <c r="X802" s="1"/>
      <c r="Y802" s="1"/>
      <c r="Z802" s="1"/>
      <c r="AA802" s="1"/>
    </row>
    <row r="803" spans="1:27" ht="15.75">
      <c r="A803" s="1"/>
      <c r="B803" s="58"/>
      <c r="C803" s="54"/>
      <c r="D803" s="43"/>
      <c r="E803" s="43"/>
      <c r="F803" s="43"/>
      <c r="G803" s="25"/>
      <c r="H803" s="43"/>
      <c r="I803" s="43"/>
      <c r="J803" s="43"/>
      <c r="K803" s="25"/>
      <c r="L803" s="43"/>
      <c r="M803" s="43"/>
      <c r="N803" s="43"/>
      <c r="O803" s="25"/>
      <c r="P803" s="43"/>
      <c r="Q803" s="43"/>
      <c r="R803" s="43"/>
      <c r="S803" s="55"/>
      <c r="T803" s="25"/>
      <c r="U803" s="1"/>
      <c r="V803" s="1"/>
      <c r="W803" s="1"/>
      <c r="X803" s="1"/>
      <c r="Y803" s="1"/>
      <c r="Z803" s="1"/>
      <c r="AA803" s="1"/>
    </row>
    <row r="804" spans="1:27" ht="15.75">
      <c r="A804" s="1"/>
      <c r="B804" s="58"/>
      <c r="C804" s="54"/>
      <c r="D804" s="43"/>
      <c r="E804" s="43"/>
      <c r="F804" s="43"/>
      <c r="G804" s="25"/>
      <c r="H804" s="43"/>
      <c r="I804" s="43"/>
      <c r="J804" s="43"/>
      <c r="K804" s="25"/>
      <c r="L804" s="43"/>
      <c r="M804" s="43"/>
      <c r="N804" s="43"/>
      <c r="O804" s="25"/>
      <c r="P804" s="43"/>
      <c r="Q804" s="43"/>
      <c r="R804" s="43"/>
      <c r="S804" s="55"/>
      <c r="T804" s="25"/>
      <c r="U804" s="1"/>
      <c r="V804" s="1"/>
      <c r="W804" s="1"/>
      <c r="X804" s="1"/>
      <c r="Y804" s="1"/>
      <c r="Z804" s="1"/>
      <c r="AA804" s="1"/>
    </row>
    <row r="805" spans="1:27" ht="15.75">
      <c r="A805" s="1"/>
      <c r="B805" s="58"/>
      <c r="C805" s="54"/>
      <c r="D805" s="43"/>
      <c r="E805" s="43"/>
      <c r="F805" s="43"/>
      <c r="G805" s="25"/>
      <c r="H805" s="43"/>
      <c r="I805" s="43"/>
      <c r="J805" s="43"/>
      <c r="K805" s="25"/>
      <c r="L805" s="43"/>
      <c r="M805" s="43"/>
      <c r="N805" s="43"/>
      <c r="O805" s="25"/>
      <c r="P805" s="43"/>
      <c r="Q805" s="43"/>
      <c r="R805" s="43"/>
      <c r="S805" s="55"/>
      <c r="T805" s="25"/>
      <c r="U805" s="1"/>
      <c r="V805" s="1"/>
      <c r="W805" s="1"/>
      <c r="X805" s="1"/>
      <c r="Y805" s="1"/>
      <c r="Z805" s="1"/>
      <c r="AA805" s="1"/>
    </row>
    <row r="806" spans="1:27" ht="15.75">
      <c r="A806" s="1"/>
      <c r="B806" s="58"/>
      <c r="C806" s="54"/>
      <c r="D806" s="43"/>
      <c r="E806" s="43"/>
      <c r="F806" s="43"/>
      <c r="G806" s="25"/>
      <c r="H806" s="43"/>
      <c r="I806" s="43"/>
      <c r="J806" s="43"/>
      <c r="K806" s="25"/>
      <c r="L806" s="43"/>
      <c r="M806" s="43"/>
      <c r="N806" s="43"/>
      <c r="O806" s="25"/>
      <c r="P806" s="43"/>
      <c r="Q806" s="43"/>
      <c r="R806" s="43"/>
      <c r="S806" s="55"/>
      <c r="T806" s="25"/>
      <c r="U806" s="1"/>
      <c r="V806" s="1"/>
      <c r="W806" s="1"/>
      <c r="X806" s="1"/>
      <c r="Y806" s="1"/>
      <c r="Z806" s="1"/>
      <c r="AA806" s="1"/>
    </row>
    <row r="807" spans="1:27" ht="15.75">
      <c r="A807" s="1"/>
      <c r="B807" s="58"/>
      <c r="C807" s="54"/>
      <c r="D807" s="43"/>
      <c r="E807" s="43"/>
      <c r="F807" s="43"/>
      <c r="G807" s="25"/>
      <c r="H807" s="43"/>
      <c r="I807" s="43"/>
      <c r="J807" s="43"/>
      <c r="K807" s="25"/>
      <c r="L807" s="43"/>
      <c r="M807" s="43"/>
      <c r="N807" s="43"/>
      <c r="O807" s="25"/>
      <c r="P807" s="43"/>
      <c r="Q807" s="43"/>
      <c r="R807" s="43"/>
      <c r="S807" s="55"/>
      <c r="T807" s="25"/>
      <c r="U807" s="1"/>
      <c r="V807" s="1"/>
      <c r="W807" s="1"/>
      <c r="X807" s="1"/>
      <c r="Y807" s="1"/>
      <c r="Z807" s="1"/>
      <c r="AA807" s="1"/>
    </row>
    <row r="808" spans="1:27" ht="15.75">
      <c r="A808" s="1"/>
      <c r="B808" s="58"/>
      <c r="C808" s="54"/>
      <c r="D808" s="43"/>
      <c r="E808" s="43"/>
      <c r="F808" s="43"/>
      <c r="G808" s="25"/>
      <c r="H808" s="43"/>
      <c r="I808" s="43"/>
      <c r="J808" s="43"/>
      <c r="K808" s="25"/>
      <c r="L808" s="43"/>
      <c r="M808" s="43"/>
      <c r="N808" s="43"/>
      <c r="O808" s="25"/>
      <c r="P808" s="43"/>
      <c r="Q808" s="43"/>
      <c r="R808" s="43"/>
      <c r="S808" s="55"/>
      <c r="T808" s="25"/>
      <c r="U808" s="1"/>
      <c r="V808" s="1"/>
      <c r="W808" s="1"/>
      <c r="X808" s="1"/>
      <c r="Y808" s="1"/>
      <c r="Z808" s="1"/>
      <c r="AA808" s="1"/>
    </row>
    <row r="809" spans="1:27" ht="15.75">
      <c r="A809" s="1"/>
      <c r="B809" s="58"/>
      <c r="C809" s="54"/>
      <c r="D809" s="43"/>
      <c r="E809" s="43"/>
      <c r="F809" s="43"/>
      <c r="G809" s="25"/>
      <c r="H809" s="43"/>
      <c r="I809" s="43"/>
      <c r="J809" s="43"/>
      <c r="K809" s="25"/>
      <c r="L809" s="43"/>
      <c r="M809" s="43"/>
      <c r="N809" s="43"/>
      <c r="O809" s="25"/>
      <c r="P809" s="43"/>
      <c r="Q809" s="43"/>
      <c r="R809" s="43"/>
      <c r="S809" s="55"/>
      <c r="T809" s="25"/>
      <c r="U809" s="1"/>
      <c r="V809" s="1"/>
      <c r="W809" s="1"/>
      <c r="X809" s="1"/>
      <c r="Y809" s="1"/>
      <c r="Z809" s="1"/>
      <c r="AA809" s="1"/>
    </row>
    <row r="810" spans="1:27" ht="15.75">
      <c r="A810" s="1"/>
      <c r="B810" s="58"/>
      <c r="C810" s="54"/>
      <c r="D810" s="43"/>
      <c r="E810" s="43"/>
      <c r="F810" s="43"/>
      <c r="G810" s="25"/>
      <c r="H810" s="43"/>
      <c r="I810" s="43"/>
      <c r="J810" s="43"/>
      <c r="K810" s="25"/>
      <c r="L810" s="43"/>
      <c r="M810" s="43"/>
      <c r="N810" s="43"/>
      <c r="O810" s="25"/>
      <c r="P810" s="43"/>
      <c r="Q810" s="43"/>
      <c r="R810" s="43"/>
      <c r="S810" s="55"/>
      <c r="T810" s="25"/>
      <c r="U810" s="1"/>
      <c r="V810" s="1"/>
      <c r="W810" s="1"/>
      <c r="X810" s="1"/>
      <c r="Y810" s="1"/>
      <c r="Z810" s="1"/>
      <c r="AA810" s="1"/>
    </row>
    <row r="811" spans="1:27" ht="15.75">
      <c r="A811" s="1"/>
      <c r="B811" s="58"/>
      <c r="C811" s="54"/>
      <c r="D811" s="43"/>
      <c r="E811" s="43"/>
      <c r="F811" s="43"/>
      <c r="G811" s="25"/>
      <c r="H811" s="43"/>
      <c r="I811" s="43"/>
      <c r="J811" s="43"/>
      <c r="K811" s="25"/>
      <c r="L811" s="43"/>
      <c r="M811" s="43"/>
      <c r="N811" s="43"/>
      <c r="O811" s="25"/>
      <c r="P811" s="43"/>
      <c r="Q811" s="43"/>
      <c r="R811" s="43"/>
      <c r="S811" s="55"/>
      <c r="T811" s="25"/>
      <c r="U811" s="1"/>
      <c r="V811" s="1"/>
      <c r="W811" s="1"/>
      <c r="X811" s="1"/>
      <c r="Y811" s="1"/>
      <c r="Z811" s="1"/>
      <c r="AA811" s="1"/>
    </row>
    <row r="812" spans="1:27" ht="15.75">
      <c r="A812" s="1"/>
      <c r="B812" s="58"/>
      <c r="C812" s="54"/>
      <c r="D812" s="43"/>
      <c r="E812" s="43"/>
      <c r="F812" s="43"/>
      <c r="G812" s="25"/>
      <c r="H812" s="43"/>
      <c r="I812" s="43"/>
      <c r="J812" s="43"/>
      <c r="K812" s="25"/>
      <c r="L812" s="43"/>
      <c r="M812" s="43"/>
      <c r="N812" s="43"/>
      <c r="O812" s="25"/>
      <c r="P812" s="43"/>
      <c r="Q812" s="43"/>
      <c r="R812" s="43"/>
      <c r="S812" s="55"/>
      <c r="T812" s="25"/>
      <c r="U812" s="1"/>
      <c r="V812" s="1"/>
      <c r="W812" s="1"/>
      <c r="X812" s="1"/>
      <c r="Y812" s="1"/>
      <c r="Z812" s="1"/>
      <c r="AA812" s="1"/>
    </row>
    <row r="813" spans="1:27" ht="15.75">
      <c r="A813" s="1"/>
      <c r="B813" s="58"/>
      <c r="C813" s="54"/>
      <c r="D813" s="43"/>
      <c r="E813" s="43"/>
      <c r="F813" s="43"/>
      <c r="G813" s="25"/>
      <c r="H813" s="43"/>
      <c r="I813" s="43"/>
      <c r="J813" s="43"/>
      <c r="K813" s="25"/>
      <c r="L813" s="43"/>
      <c r="M813" s="43"/>
      <c r="N813" s="43"/>
      <c r="O813" s="25"/>
      <c r="P813" s="43"/>
      <c r="Q813" s="43"/>
      <c r="R813" s="43"/>
      <c r="S813" s="55"/>
      <c r="T813" s="25"/>
      <c r="U813" s="1"/>
      <c r="V813" s="1"/>
      <c r="W813" s="1"/>
      <c r="X813" s="1"/>
      <c r="Y813" s="1"/>
      <c r="Z813" s="1"/>
      <c r="AA813" s="1"/>
    </row>
    <row r="814" spans="1:27" ht="15.75">
      <c r="A814" s="1"/>
      <c r="B814" s="58"/>
      <c r="C814" s="54"/>
      <c r="D814" s="43"/>
      <c r="E814" s="43"/>
      <c r="F814" s="43"/>
      <c r="G814" s="25"/>
      <c r="H814" s="43"/>
      <c r="I814" s="43"/>
      <c r="J814" s="43"/>
      <c r="K814" s="25"/>
      <c r="L814" s="43"/>
      <c r="M814" s="43"/>
      <c r="N814" s="43"/>
      <c r="O814" s="25"/>
      <c r="P814" s="43"/>
      <c r="Q814" s="43"/>
      <c r="R814" s="43"/>
      <c r="S814" s="55"/>
      <c r="T814" s="25"/>
      <c r="U814" s="1"/>
      <c r="V814" s="1"/>
      <c r="W814" s="1"/>
      <c r="X814" s="1"/>
      <c r="Y814" s="1"/>
      <c r="Z814" s="1"/>
      <c r="AA814" s="1"/>
    </row>
    <row r="815" spans="1:27" ht="15.75">
      <c r="A815" s="1"/>
      <c r="B815" s="58"/>
      <c r="C815" s="54"/>
      <c r="D815" s="43"/>
      <c r="E815" s="43"/>
      <c r="F815" s="43"/>
      <c r="G815" s="25"/>
      <c r="H815" s="43"/>
      <c r="I815" s="43"/>
      <c r="J815" s="43"/>
      <c r="K815" s="25"/>
      <c r="L815" s="43"/>
      <c r="M815" s="43"/>
      <c r="N815" s="43"/>
      <c r="O815" s="25"/>
      <c r="P815" s="43"/>
      <c r="Q815" s="43"/>
      <c r="R815" s="43"/>
      <c r="S815" s="55"/>
      <c r="T815" s="25"/>
      <c r="U815" s="1"/>
      <c r="V815" s="1"/>
      <c r="W815" s="1"/>
      <c r="X815" s="1"/>
      <c r="Y815" s="1"/>
      <c r="Z815" s="1"/>
      <c r="AA815" s="1"/>
    </row>
    <row r="816" spans="1:27" ht="15.75">
      <c r="A816" s="1"/>
      <c r="B816" s="58"/>
      <c r="C816" s="54"/>
      <c r="D816" s="43"/>
      <c r="E816" s="43"/>
      <c r="F816" s="43"/>
      <c r="G816" s="25"/>
      <c r="H816" s="43"/>
      <c r="I816" s="43"/>
      <c r="J816" s="43"/>
      <c r="K816" s="25"/>
      <c r="L816" s="43"/>
      <c r="M816" s="43"/>
      <c r="N816" s="43"/>
      <c r="O816" s="25"/>
      <c r="P816" s="43"/>
      <c r="Q816" s="43"/>
      <c r="R816" s="43"/>
      <c r="S816" s="55"/>
      <c r="T816" s="25"/>
      <c r="U816" s="1"/>
      <c r="V816" s="1"/>
      <c r="W816" s="1"/>
      <c r="X816" s="1"/>
      <c r="Y816" s="1"/>
      <c r="Z816" s="1"/>
      <c r="AA816" s="1"/>
    </row>
    <row r="817" spans="1:27" ht="15.75">
      <c r="A817" s="1"/>
      <c r="B817" s="58"/>
      <c r="C817" s="54"/>
      <c r="D817" s="43"/>
      <c r="E817" s="43"/>
      <c r="F817" s="43"/>
      <c r="G817" s="25"/>
      <c r="H817" s="43"/>
      <c r="I817" s="43"/>
      <c r="J817" s="43"/>
      <c r="K817" s="25"/>
      <c r="L817" s="43"/>
      <c r="M817" s="43"/>
      <c r="N817" s="43"/>
      <c r="O817" s="25"/>
      <c r="P817" s="43"/>
      <c r="Q817" s="43"/>
      <c r="R817" s="43"/>
      <c r="S817" s="55"/>
      <c r="T817" s="25"/>
      <c r="U817" s="1"/>
      <c r="V817" s="1"/>
      <c r="W817" s="1"/>
      <c r="X817" s="1"/>
      <c r="Y817" s="1"/>
      <c r="Z817" s="1"/>
      <c r="AA817" s="1"/>
    </row>
    <row r="818" spans="1:27" ht="15.75">
      <c r="A818" s="1"/>
      <c r="B818" s="58"/>
      <c r="C818" s="54"/>
      <c r="D818" s="43"/>
      <c r="E818" s="43"/>
      <c r="F818" s="43"/>
      <c r="G818" s="25"/>
      <c r="H818" s="43"/>
      <c r="I818" s="43"/>
      <c r="J818" s="43"/>
      <c r="K818" s="25"/>
      <c r="L818" s="43"/>
      <c r="M818" s="43"/>
      <c r="N818" s="43"/>
      <c r="O818" s="25"/>
      <c r="P818" s="43"/>
      <c r="Q818" s="43"/>
      <c r="R818" s="43"/>
      <c r="S818" s="55"/>
      <c r="T818" s="25"/>
      <c r="U818" s="1"/>
      <c r="V818" s="1"/>
      <c r="W818" s="1"/>
      <c r="X818" s="1"/>
      <c r="Y818" s="1"/>
      <c r="Z818" s="1"/>
      <c r="AA818" s="1"/>
    </row>
    <row r="819" spans="1:27" ht="15.75">
      <c r="A819" s="1"/>
      <c r="B819" s="58"/>
      <c r="C819" s="54"/>
      <c r="D819" s="43"/>
      <c r="E819" s="43"/>
      <c r="F819" s="43"/>
      <c r="G819" s="25"/>
      <c r="H819" s="43"/>
      <c r="I819" s="43"/>
      <c r="J819" s="43"/>
      <c r="K819" s="25"/>
      <c r="L819" s="43"/>
      <c r="M819" s="43"/>
      <c r="N819" s="43"/>
      <c r="O819" s="25"/>
      <c r="P819" s="43"/>
      <c r="Q819" s="43"/>
      <c r="R819" s="43"/>
      <c r="S819" s="55"/>
      <c r="T819" s="25"/>
      <c r="U819" s="1"/>
      <c r="V819" s="1"/>
      <c r="W819" s="1"/>
      <c r="X819" s="1"/>
      <c r="Y819" s="1"/>
      <c r="Z819" s="1"/>
      <c r="AA819" s="1"/>
    </row>
    <row r="820" spans="1:27" ht="15.75">
      <c r="A820" s="1"/>
      <c r="B820" s="58"/>
      <c r="C820" s="54"/>
      <c r="D820" s="43"/>
      <c r="E820" s="43"/>
      <c r="F820" s="43"/>
      <c r="G820" s="25"/>
      <c r="H820" s="43"/>
      <c r="I820" s="43"/>
      <c r="J820" s="43"/>
      <c r="K820" s="25"/>
      <c r="L820" s="43"/>
      <c r="M820" s="43"/>
      <c r="N820" s="43"/>
      <c r="O820" s="25"/>
      <c r="P820" s="43"/>
      <c r="Q820" s="43"/>
      <c r="R820" s="43"/>
      <c r="S820" s="55"/>
      <c r="T820" s="25"/>
      <c r="U820" s="1"/>
      <c r="V820" s="1"/>
      <c r="W820" s="1"/>
      <c r="X820" s="1"/>
      <c r="Y820" s="1"/>
      <c r="Z820" s="1"/>
      <c r="AA820" s="1"/>
    </row>
    <row r="821" spans="1:27" ht="15.75">
      <c r="A821" s="1"/>
      <c r="B821" s="58"/>
      <c r="C821" s="54"/>
      <c r="D821" s="43"/>
      <c r="E821" s="43"/>
      <c r="F821" s="43"/>
      <c r="G821" s="25"/>
      <c r="H821" s="43"/>
      <c r="I821" s="43"/>
      <c r="J821" s="43"/>
      <c r="K821" s="25"/>
      <c r="L821" s="43"/>
      <c r="M821" s="43"/>
      <c r="N821" s="43"/>
      <c r="O821" s="25"/>
      <c r="P821" s="43"/>
      <c r="Q821" s="43"/>
      <c r="R821" s="43"/>
      <c r="S821" s="55"/>
      <c r="T821" s="25"/>
      <c r="U821" s="1"/>
      <c r="V821" s="1"/>
      <c r="W821" s="1"/>
      <c r="X821" s="1"/>
      <c r="Y821" s="1"/>
      <c r="Z821" s="1"/>
      <c r="AA821" s="1"/>
    </row>
    <row r="822" spans="1:27" ht="15.75">
      <c r="A822" s="1"/>
      <c r="B822" s="58"/>
      <c r="C822" s="54"/>
      <c r="D822" s="43"/>
      <c r="E822" s="43"/>
      <c r="F822" s="43"/>
      <c r="G822" s="25"/>
      <c r="H822" s="43"/>
      <c r="I822" s="43"/>
      <c r="J822" s="43"/>
      <c r="K822" s="25"/>
      <c r="L822" s="43"/>
      <c r="M822" s="43"/>
      <c r="N822" s="43"/>
      <c r="O822" s="25"/>
      <c r="P822" s="43"/>
      <c r="Q822" s="43"/>
      <c r="R822" s="43"/>
      <c r="S822" s="55"/>
      <c r="T822" s="25"/>
      <c r="U822" s="1"/>
      <c r="V822" s="1"/>
      <c r="W822" s="1"/>
      <c r="X822" s="1"/>
      <c r="Y822" s="1"/>
      <c r="Z822" s="1"/>
      <c r="AA822" s="1"/>
    </row>
    <row r="823" spans="1:27" ht="15.75">
      <c r="A823" s="1"/>
      <c r="B823" s="58"/>
      <c r="C823" s="54"/>
      <c r="D823" s="43"/>
      <c r="E823" s="43"/>
      <c r="F823" s="43"/>
      <c r="G823" s="25"/>
      <c r="H823" s="43"/>
      <c r="I823" s="43"/>
      <c r="J823" s="43"/>
      <c r="K823" s="25"/>
      <c r="L823" s="43"/>
      <c r="M823" s="43"/>
      <c r="N823" s="43"/>
      <c r="O823" s="25"/>
      <c r="P823" s="43"/>
      <c r="Q823" s="43"/>
      <c r="R823" s="43"/>
      <c r="S823" s="55"/>
      <c r="T823" s="25"/>
      <c r="U823" s="1"/>
      <c r="V823" s="1"/>
      <c r="W823" s="1"/>
      <c r="X823" s="1"/>
      <c r="Y823" s="1"/>
      <c r="Z823" s="1"/>
      <c r="AA823" s="1"/>
    </row>
    <row r="824" spans="1:27" ht="15.75">
      <c r="A824" s="1"/>
      <c r="B824" s="58"/>
      <c r="C824" s="54"/>
      <c r="D824" s="43"/>
      <c r="E824" s="43"/>
      <c r="F824" s="43"/>
      <c r="G824" s="25"/>
      <c r="H824" s="43"/>
      <c r="I824" s="43"/>
      <c r="J824" s="43"/>
      <c r="K824" s="25"/>
      <c r="L824" s="43"/>
      <c r="M824" s="43"/>
      <c r="N824" s="43"/>
      <c r="O824" s="25"/>
      <c r="P824" s="43"/>
      <c r="Q824" s="43"/>
      <c r="R824" s="43"/>
      <c r="S824" s="55"/>
      <c r="T824" s="25"/>
      <c r="U824" s="1"/>
      <c r="V824" s="1"/>
      <c r="W824" s="1"/>
      <c r="X824" s="1"/>
      <c r="Y824" s="1"/>
      <c r="Z824" s="1"/>
      <c r="AA824" s="1"/>
    </row>
    <row r="825" spans="1:27" ht="15.75">
      <c r="A825" s="1"/>
      <c r="B825" s="58"/>
      <c r="C825" s="54"/>
      <c r="D825" s="43"/>
      <c r="E825" s="43"/>
      <c r="F825" s="43"/>
      <c r="G825" s="25"/>
      <c r="H825" s="43"/>
      <c r="I825" s="43"/>
      <c r="J825" s="43"/>
      <c r="K825" s="25"/>
      <c r="L825" s="43"/>
      <c r="M825" s="43"/>
      <c r="N825" s="43"/>
      <c r="O825" s="25"/>
      <c r="P825" s="43"/>
      <c r="Q825" s="43"/>
      <c r="R825" s="43"/>
      <c r="S825" s="55"/>
      <c r="T825" s="25"/>
      <c r="U825" s="1"/>
      <c r="V825" s="1"/>
      <c r="W825" s="1"/>
      <c r="X825" s="1"/>
      <c r="Y825" s="1"/>
      <c r="Z825" s="1"/>
      <c r="AA825" s="1"/>
    </row>
    <row r="826" spans="1:27" ht="15.75">
      <c r="A826" s="1"/>
      <c r="B826" s="58"/>
      <c r="C826" s="54"/>
      <c r="D826" s="43"/>
      <c r="E826" s="43"/>
      <c r="F826" s="43"/>
      <c r="G826" s="25"/>
      <c r="H826" s="43"/>
      <c r="I826" s="43"/>
      <c r="J826" s="43"/>
      <c r="K826" s="25"/>
      <c r="L826" s="43"/>
      <c r="M826" s="43"/>
      <c r="N826" s="43"/>
      <c r="O826" s="25"/>
      <c r="P826" s="43"/>
      <c r="Q826" s="43"/>
      <c r="R826" s="43"/>
      <c r="S826" s="55"/>
      <c r="T826" s="25"/>
      <c r="U826" s="1"/>
      <c r="V826" s="1"/>
      <c r="W826" s="1"/>
      <c r="X826" s="1"/>
      <c r="Y826" s="1"/>
      <c r="Z826" s="1"/>
      <c r="AA826" s="1"/>
    </row>
    <row r="827" spans="1:27" ht="15.75">
      <c r="A827" s="1"/>
      <c r="B827" s="58"/>
      <c r="C827" s="54"/>
      <c r="D827" s="43"/>
      <c r="E827" s="43"/>
      <c r="F827" s="43"/>
      <c r="G827" s="25"/>
      <c r="H827" s="43"/>
      <c r="I827" s="43"/>
      <c r="J827" s="43"/>
      <c r="K827" s="25"/>
      <c r="L827" s="43"/>
      <c r="M827" s="43"/>
      <c r="N827" s="43"/>
      <c r="O827" s="25"/>
      <c r="P827" s="43"/>
      <c r="Q827" s="43"/>
      <c r="R827" s="43"/>
      <c r="S827" s="55"/>
      <c r="T827" s="25"/>
      <c r="U827" s="1"/>
      <c r="V827" s="1"/>
      <c r="W827" s="1"/>
      <c r="X827" s="1"/>
      <c r="Y827" s="1"/>
      <c r="Z827" s="1"/>
      <c r="AA827" s="1"/>
    </row>
    <row r="828" spans="1:27" ht="15.75">
      <c r="A828" s="1"/>
      <c r="B828" s="58"/>
      <c r="C828" s="54"/>
      <c r="D828" s="43"/>
      <c r="E828" s="43"/>
      <c r="F828" s="43"/>
      <c r="G828" s="25"/>
      <c r="H828" s="43"/>
      <c r="I828" s="43"/>
      <c r="J828" s="43"/>
      <c r="K828" s="25"/>
      <c r="L828" s="43"/>
      <c r="M828" s="43"/>
      <c r="N828" s="43"/>
      <c r="O828" s="25"/>
      <c r="P828" s="43"/>
      <c r="Q828" s="43"/>
      <c r="R828" s="43"/>
      <c r="S828" s="55"/>
      <c r="T828" s="25"/>
      <c r="U828" s="1"/>
      <c r="V828" s="1"/>
      <c r="W828" s="1"/>
      <c r="X828" s="1"/>
      <c r="Y828" s="1"/>
      <c r="Z828" s="1"/>
      <c r="AA828" s="1"/>
    </row>
    <row r="829" spans="1:27" ht="15.75">
      <c r="A829" s="1"/>
      <c r="B829" s="58"/>
      <c r="C829" s="54"/>
      <c r="D829" s="43"/>
      <c r="E829" s="43"/>
      <c r="F829" s="43"/>
      <c r="G829" s="25"/>
      <c r="H829" s="43"/>
      <c r="I829" s="43"/>
      <c r="J829" s="43"/>
      <c r="K829" s="25"/>
      <c r="L829" s="43"/>
      <c r="M829" s="43"/>
      <c r="N829" s="43"/>
      <c r="O829" s="25"/>
      <c r="P829" s="43"/>
      <c r="Q829" s="43"/>
      <c r="R829" s="43"/>
      <c r="S829" s="55"/>
      <c r="T829" s="25"/>
      <c r="U829" s="1"/>
      <c r="V829" s="1"/>
      <c r="W829" s="1"/>
      <c r="X829" s="1"/>
      <c r="Y829" s="1"/>
      <c r="Z829" s="1"/>
      <c r="AA829" s="1"/>
    </row>
    <row r="830" spans="1:27" ht="15.75">
      <c r="A830" s="1"/>
      <c r="B830" s="58"/>
      <c r="C830" s="54"/>
      <c r="D830" s="43"/>
      <c r="E830" s="43"/>
      <c r="F830" s="43"/>
      <c r="G830" s="25"/>
      <c r="H830" s="43"/>
      <c r="I830" s="43"/>
      <c r="J830" s="43"/>
      <c r="K830" s="25"/>
      <c r="L830" s="43"/>
      <c r="M830" s="43"/>
      <c r="N830" s="43"/>
      <c r="O830" s="25"/>
      <c r="P830" s="43"/>
      <c r="Q830" s="43"/>
      <c r="R830" s="43"/>
      <c r="S830" s="55"/>
      <c r="T830" s="25"/>
      <c r="U830" s="1"/>
      <c r="V830" s="1"/>
      <c r="W830" s="1"/>
      <c r="X830" s="1"/>
      <c r="Y830" s="1"/>
      <c r="Z830" s="1"/>
      <c r="AA830" s="1"/>
    </row>
    <row r="831" spans="1:27" ht="15.75">
      <c r="A831" s="1"/>
      <c r="B831" s="58"/>
      <c r="C831" s="54"/>
      <c r="D831" s="43"/>
      <c r="E831" s="43"/>
      <c r="F831" s="43"/>
      <c r="G831" s="25"/>
      <c r="H831" s="43"/>
      <c r="I831" s="43"/>
      <c r="J831" s="43"/>
      <c r="K831" s="25"/>
      <c r="L831" s="43"/>
      <c r="M831" s="43"/>
      <c r="N831" s="43"/>
      <c r="O831" s="25"/>
      <c r="P831" s="43"/>
      <c r="Q831" s="43"/>
      <c r="R831" s="43"/>
      <c r="S831" s="55"/>
      <c r="T831" s="25"/>
      <c r="U831" s="1"/>
      <c r="V831" s="1"/>
      <c r="W831" s="1"/>
      <c r="X831" s="1"/>
      <c r="Y831" s="1"/>
      <c r="Z831" s="1"/>
      <c r="AA831" s="1"/>
    </row>
    <row r="832" spans="1:27" ht="15.75">
      <c r="A832" s="1"/>
      <c r="B832" s="58"/>
      <c r="C832" s="54"/>
      <c r="D832" s="43"/>
      <c r="E832" s="43"/>
      <c r="F832" s="43"/>
      <c r="G832" s="25"/>
      <c r="H832" s="43"/>
      <c r="I832" s="43"/>
      <c r="J832" s="43"/>
      <c r="K832" s="25"/>
      <c r="L832" s="43"/>
      <c r="M832" s="43"/>
      <c r="N832" s="43"/>
      <c r="O832" s="25"/>
      <c r="P832" s="43"/>
      <c r="Q832" s="43"/>
      <c r="R832" s="43"/>
      <c r="S832" s="55"/>
      <c r="T832" s="25"/>
      <c r="U832" s="1"/>
      <c r="V832" s="1"/>
      <c r="W832" s="1"/>
      <c r="X832" s="1"/>
      <c r="Y832" s="1"/>
      <c r="Z832" s="1"/>
      <c r="AA832" s="1"/>
    </row>
    <row r="833" spans="1:27" ht="15.75">
      <c r="A833" s="1"/>
      <c r="B833" s="58"/>
      <c r="C833" s="54"/>
      <c r="D833" s="43"/>
      <c r="E833" s="43"/>
      <c r="F833" s="43"/>
      <c r="G833" s="25"/>
      <c r="H833" s="43"/>
      <c r="I833" s="43"/>
      <c r="J833" s="43"/>
      <c r="K833" s="25"/>
      <c r="L833" s="43"/>
      <c r="M833" s="43"/>
      <c r="N833" s="43"/>
      <c r="O833" s="25"/>
      <c r="P833" s="43"/>
      <c r="Q833" s="43"/>
      <c r="R833" s="43"/>
      <c r="S833" s="55"/>
      <c r="T833" s="25"/>
      <c r="U833" s="1"/>
      <c r="V833" s="1"/>
      <c r="W833" s="1"/>
      <c r="X833" s="1"/>
      <c r="Y833" s="1"/>
      <c r="Z833" s="1"/>
      <c r="AA833" s="1"/>
    </row>
    <row r="834" spans="1:27" ht="15.75">
      <c r="A834" s="1"/>
      <c r="B834" s="58"/>
      <c r="C834" s="54"/>
      <c r="D834" s="43"/>
      <c r="E834" s="43"/>
      <c r="F834" s="43"/>
      <c r="G834" s="25"/>
      <c r="H834" s="43"/>
      <c r="I834" s="43"/>
      <c r="J834" s="43"/>
      <c r="K834" s="25"/>
      <c r="L834" s="43"/>
      <c r="M834" s="43"/>
      <c r="N834" s="43"/>
      <c r="O834" s="25"/>
      <c r="P834" s="43"/>
      <c r="Q834" s="43"/>
      <c r="R834" s="43"/>
      <c r="S834" s="55"/>
      <c r="T834" s="25"/>
      <c r="U834" s="1"/>
      <c r="V834" s="1"/>
      <c r="W834" s="1"/>
      <c r="X834" s="1"/>
      <c r="Y834" s="1"/>
      <c r="Z834" s="1"/>
      <c r="AA834" s="1"/>
    </row>
    <row r="835" spans="1:27" ht="15.75">
      <c r="A835" s="1"/>
      <c r="B835" s="58"/>
      <c r="C835" s="54"/>
      <c r="D835" s="43"/>
      <c r="E835" s="43"/>
      <c r="F835" s="43"/>
      <c r="G835" s="25"/>
      <c r="H835" s="43"/>
      <c r="I835" s="43"/>
      <c r="J835" s="43"/>
      <c r="K835" s="25"/>
      <c r="L835" s="43"/>
      <c r="M835" s="43"/>
      <c r="N835" s="43"/>
      <c r="O835" s="25"/>
      <c r="P835" s="43"/>
      <c r="Q835" s="43"/>
      <c r="R835" s="43"/>
      <c r="S835" s="55"/>
      <c r="T835" s="25"/>
      <c r="U835" s="1"/>
      <c r="V835" s="1"/>
      <c r="W835" s="1"/>
      <c r="X835" s="1"/>
      <c r="Y835" s="1"/>
      <c r="Z835" s="1"/>
      <c r="AA835" s="1"/>
    </row>
    <row r="836" spans="1:27" ht="15.75">
      <c r="A836" s="1"/>
      <c r="B836" s="58"/>
      <c r="C836" s="54"/>
      <c r="D836" s="43"/>
      <c r="E836" s="43"/>
      <c r="F836" s="43"/>
      <c r="G836" s="25"/>
      <c r="H836" s="43"/>
      <c r="I836" s="43"/>
      <c r="J836" s="43"/>
      <c r="K836" s="25"/>
      <c r="L836" s="43"/>
      <c r="M836" s="43"/>
      <c r="N836" s="43"/>
      <c r="O836" s="25"/>
      <c r="P836" s="43"/>
      <c r="Q836" s="43"/>
      <c r="R836" s="43"/>
      <c r="S836" s="55"/>
      <c r="T836" s="25"/>
      <c r="U836" s="1"/>
      <c r="V836" s="1"/>
      <c r="W836" s="1"/>
      <c r="X836" s="1"/>
      <c r="Y836" s="1"/>
      <c r="Z836" s="1"/>
      <c r="AA836" s="1"/>
    </row>
    <row r="837" spans="1:27" ht="15.75">
      <c r="A837" s="1"/>
      <c r="B837" s="58"/>
      <c r="C837" s="54"/>
      <c r="D837" s="43"/>
      <c r="E837" s="43"/>
      <c r="F837" s="43"/>
      <c r="G837" s="25"/>
      <c r="H837" s="43"/>
      <c r="I837" s="43"/>
      <c r="J837" s="43"/>
      <c r="K837" s="25"/>
      <c r="L837" s="43"/>
      <c r="M837" s="43"/>
      <c r="N837" s="43"/>
      <c r="O837" s="25"/>
      <c r="P837" s="43"/>
      <c r="Q837" s="43"/>
      <c r="R837" s="43"/>
      <c r="S837" s="55"/>
      <c r="T837" s="25"/>
      <c r="U837" s="1"/>
      <c r="V837" s="1"/>
      <c r="W837" s="1"/>
      <c r="X837" s="1"/>
      <c r="Y837" s="1"/>
      <c r="Z837" s="1"/>
      <c r="AA837" s="1"/>
    </row>
    <row r="838" spans="1:27" ht="15.75">
      <c r="A838" s="1"/>
      <c r="B838" s="58"/>
      <c r="C838" s="54"/>
      <c r="D838" s="43"/>
      <c r="E838" s="43"/>
      <c r="F838" s="43"/>
      <c r="G838" s="25"/>
      <c r="H838" s="43"/>
      <c r="I838" s="43"/>
      <c r="J838" s="43"/>
      <c r="K838" s="25"/>
      <c r="L838" s="43"/>
      <c r="M838" s="43"/>
      <c r="N838" s="43"/>
      <c r="O838" s="25"/>
      <c r="P838" s="43"/>
      <c r="Q838" s="43"/>
      <c r="R838" s="43"/>
      <c r="S838" s="55"/>
      <c r="T838" s="25"/>
      <c r="U838" s="1"/>
      <c r="V838" s="1"/>
      <c r="W838" s="1"/>
      <c r="X838" s="1"/>
      <c r="Y838" s="1"/>
      <c r="Z838" s="1"/>
      <c r="AA838" s="1"/>
    </row>
    <row r="839" spans="1:27" ht="15.75">
      <c r="A839" s="1"/>
      <c r="B839" s="58"/>
      <c r="C839" s="54"/>
      <c r="D839" s="43"/>
      <c r="E839" s="43"/>
      <c r="F839" s="43"/>
      <c r="G839" s="25"/>
      <c r="H839" s="43"/>
      <c r="I839" s="43"/>
      <c r="J839" s="43"/>
      <c r="K839" s="25"/>
      <c r="L839" s="43"/>
      <c r="M839" s="43"/>
      <c r="N839" s="43"/>
      <c r="O839" s="25"/>
      <c r="P839" s="43"/>
      <c r="Q839" s="43"/>
      <c r="R839" s="43"/>
      <c r="S839" s="55"/>
      <c r="T839" s="25"/>
      <c r="U839" s="1"/>
      <c r="V839" s="1"/>
      <c r="W839" s="1"/>
      <c r="X839" s="1"/>
      <c r="Y839" s="1"/>
      <c r="Z839" s="1"/>
      <c r="AA839" s="1"/>
    </row>
    <row r="840" spans="1:27" ht="15.75">
      <c r="A840" s="1"/>
      <c r="B840" s="58"/>
      <c r="C840" s="54"/>
      <c r="D840" s="43"/>
      <c r="E840" s="43"/>
      <c r="F840" s="43"/>
      <c r="G840" s="25"/>
      <c r="H840" s="43"/>
      <c r="I840" s="43"/>
      <c r="J840" s="43"/>
      <c r="K840" s="25"/>
      <c r="L840" s="43"/>
      <c r="M840" s="43"/>
      <c r="N840" s="43"/>
      <c r="O840" s="25"/>
      <c r="P840" s="43"/>
      <c r="Q840" s="43"/>
      <c r="R840" s="43"/>
      <c r="S840" s="55"/>
      <c r="T840" s="25"/>
      <c r="U840" s="1"/>
      <c r="V840" s="1"/>
      <c r="W840" s="1"/>
      <c r="X840" s="1"/>
      <c r="Y840" s="1"/>
      <c r="Z840" s="1"/>
      <c r="AA840" s="1"/>
    </row>
    <row r="841" spans="1:27" ht="15.75">
      <c r="A841" s="1"/>
      <c r="B841" s="58"/>
      <c r="C841" s="54"/>
      <c r="D841" s="43"/>
      <c r="E841" s="43"/>
      <c r="F841" s="43"/>
      <c r="G841" s="25"/>
      <c r="H841" s="43"/>
      <c r="I841" s="43"/>
      <c r="J841" s="43"/>
      <c r="K841" s="25"/>
      <c r="L841" s="43"/>
      <c r="M841" s="43"/>
      <c r="N841" s="43"/>
      <c r="O841" s="25"/>
      <c r="P841" s="43"/>
      <c r="Q841" s="43"/>
      <c r="R841" s="43"/>
      <c r="S841" s="55"/>
      <c r="T841" s="25"/>
      <c r="U841" s="1"/>
      <c r="V841" s="1"/>
      <c r="W841" s="1"/>
      <c r="X841" s="1"/>
      <c r="Y841" s="1"/>
      <c r="Z841" s="1"/>
      <c r="AA841" s="1"/>
    </row>
    <row r="842" spans="1:27" ht="15.75">
      <c r="A842" s="1"/>
      <c r="B842" s="58"/>
      <c r="C842" s="54"/>
      <c r="D842" s="43"/>
      <c r="E842" s="43"/>
      <c r="F842" s="43"/>
      <c r="G842" s="25"/>
      <c r="H842" s="43"/>
      <c r="I842" s="43"/>
      <c r="J842" s="43"/>
      <c r="K842" s="25"/>
      <c r="L842" s="43"/>
      <c r="M842" s="43"/>
      <c r="N842" s="43"/>
      <c r="O842" s="25"/>
      <c r="P842" s="43"/>
      <c r="Q842" s="43"/>
      <c r="R842" s="43"/>
      <c r="S842" s="55"/>
      <c r="T842" s="25"/>
      <c r="U842" s="1"/>
      <c r="V842" s="1"/>
      <c r="W842" s="1"/>
      <c r="X842" s="1"/>
      <c r="Y842" s="1"/>
      <c r="Z842" s="1"/>
      <c r="AA842" s="1"/>
    </row>
    <row r="843" spans="1:27" ht="15.75">
      <c r="A843" s="1"/>
      <c r="B843" s="58"/>
      <c r="C843" s="54"/>
      <c r="D843" s="43"/>
      <c r="E843" s="43"/>
      <c r="F843" s="43"/>
      <c r="G843" s="25"/>
      <c r="H843" s="43"/>
      <c r="I843" s="43"/>
      <c r="J843" s="43"/>
      <c r="K843" s="25"/>
      <c r="L843" s="43"/>
      <c r="M843" s="43"/>
      <c r="N843" s="43"/>
      <c r="O843" s="25"/>
      <c r="P843" s="43"/>
      <c r="Q843" s="43"/>
      <c r="R843" s="43"/>
      <c r="S843" s="55"/>
      <c r="T843" s="25"/>
      <c r="U843" s="1"/>
      <c r="V843" s="1"/>
      <c r="W843" s="1"/>
      <c r="X843" s="1"/>
      <c r="Y843" s="1"/>
      <c r="Z843" s="1"/>
      <c r="AA843" s="1"/>
    </row>
    <row r="844" spans="1:27" ht="15.75">
      <c r="A844" s="1"/>
      <c r="B844" s="58"/>
      <c r="C844" s="54"/>
      <c r="D844" s="43"/>
      <c r="E844" s="43"/>
      <c r="F844" s="43"/>
      <c r="G844" s="25"/>
      <c r="H844" s="43"/>
      <c r="I844" s="43"/>
      <c r="J844" s="43"/>
      <c r="K844" s="25"/>
      <c r="L844" s="43"/>
      <c r="M844" s="43"/>
      <c r="N844" s="43"/>
      <c r="O844" s="25"/>
      <c r="P844" s="43"/>
      <c r="Q844" s="43"/>
      <c r="R844" s="43"/>
      <c r="S844" s="55"/>
      <c r="T844" s="25"/>
      <c r="U844" s="1"/>
      <c r="V844" s="1"/>
      <c r="W844" s="1"/>
      <c r="X844" s="1"/>
      <c r="Y844" s="1"/>
      <c r="Z844" s="1"/>
      <c r="AA844" s="1"/>
    </row>
    <row r="845" spans="1:27" ht="15.75">
      <c r="A845" s="1"/>
      <c r="B845" s="58"/>
      <c r="C845" s="54"/>
      <c r="D845" s="43"/>
      <c r="E845" s="43"/>
      <c r="F845" s="43"/>
      <c r="G845" s="25"/>
      <c r="H845" s="43"/>
      <c r="I845" s="43"/>
      <c r="J845" s="43"/>
      <c r="K845" s="25"/>
      <c r="L845" s="43"/>
      <c r="M845" s="43"/>
      <c r="N845" s="43"/>
      <c r="O845" s="25"/>
      <c r="P845" s="43"/>
      <c r="Q845" s="43"/>
      <c r="R845" s="43"/>
      <c r="S845" s="55"/>
      <c r="T845" s="25"/>
      <c r="U845" s="1"/>
      <c r="V845" s="1"/>
      <c r="W845" s="1"/>
      <c r="X845" s="1"/>
      <c r="Y845" s="1"/>
      <c r="Z845" s="1"/>
      <c r="AA845" s="1"/>
    </row>
    <row r="846" spans="1:27" ht="15.75">
      <c r="A846" s="1"/>
      <c r="B846" s="58"/>
      <c r="C846" s="54"/>
      <c r="D846" s="43"/>
      <c r="E846" s="43"/>
      <c r="F846" s="43"/>
      <c r="G846" s="25"/>
      <c r="H846" s="43"/>
      <c r="I846" s="43"/>
      <c r="J846" s="43"/>
      <c r="K846" s="25"/>
      <c r="L846" s="43"/>
      <c r="M846" s="43"/>
      <c r="N846" s="43"/>
      <c r="O846" s="25"/>
      <c r="P846" s="43"/>
      <c r="Q846" s="43"/>
      <c r="R846" s="43"/>
      <c r="S846" s="55"/>
      <c r="T846" s="25"/>
      <c r="U846" s="1"/>
      <c r="V846" s="1"/>
      <c r="W846" s="1"/>
      <c r="X846" s="1"/>
      <c r="Y846" s="1"/>
      <c r="Z846" s="1"/>
      <c r="AA846" s="1"/>
    </row>
    <row r="847" spans="1:27" ht="15.75">
      <c r="A847" s="1"/>
      <c r="B847" s="58"/>
      <c r="C847" s="54"/>
      <c r="D847" s="43"/>
      <c r="E847" s="43"/>
      <c r="F847" s="43"/>
      <c r="G847" s="25"/>
      <c r="H847" s="43"/>
      <c r="I847" s="43"/>
      <c r="J847" s="43"/>
      <c r="K847" s="25"/>
      <c r="L847" s="43"/>
      <c r="M847" s="43"/>
      <c r="N847" s="43"/>
      <c r="O847" s="25"/>
      <c r="P847" s="43"/>
      <c r="Q847" s="43"/>
      <c r="R847" s="43"/>
      <c r="S847" s="55"/>
      <c r="T847" s="25"/>
      <c r="U847" s="1"/>
      <c r="V847" s="1"/>
      <c r="W847" s="1"/>
      <c r="X847" s="1"/>
      <c r="Y847" s="1"/>
      <c r="Z847" s="1"/>
      <c r="AA847" s="1"/>
    </row>
    <row r="848" spans="1:27" ht="15.75">
      <c r="A848" s="1"/>
      <c r="B848" s="58"/>
      <c r="C848" s="54"/>
      <c r="D848" s="43"/>
      <c r="E848" s="43"/>
      <c r="F848" s="43"/>
      <c r="G848" s="25"/>
      <c r="H848" s="43"/>
      <c r="I848" s="43"/>
      <c r="J848" s="43"/>
      <c r="K848" s="25"/>
      <c r="L848" s="43"/>
      <c r="M848" s="43"/>
      <c r="N848" s="43"/>
      <c r="O848" s="25"/>
      <c r="P848" s="43"/>
      <c r="Q848" s="43"/>
      <c r="R848" s="43"/>
      <c r="S848" s="55"/>
      <c r="T848" s="25"/>
      <c r="U848" s="1"/>
      <c r="V848" s="1"/>
      <c r="W848" s="1"/>
      <c r="X848" s="1"/>
      <c r="Y848" s="1"/>
      <c r="Z848" s="1"/>
      <c r="AA848" s="1"/>
    </row>
    <row r="849" spans="1:27" ht="15.75">
      <c r="A849" s="1"/>
      <c r="B849" s="58"/>
      <c r="C849" s="54"/>
      <c r="D849" s="43"/>
      <c r="E849" s="43"/>
      <c r="F849" s="43"/>
      <c r="G849" s="25"/>
      <c r="H849" s="43"/>
      <c r="I849" s="43"/>
      <c r="J849" s="43"/>
      <c r="K849" s="25"/>
      <c r="L849" s="43"/>
      <c r="M849" s="43"/>
      <c r="N849" s="43"/>
      <c r="O849" s="25"/>
      <c r="P849" s="43"/>
      <c r="Q849" s="43"/>
      <c r="R849" s="43"/>
      <c r="S849" s="55"/>
      <c r="T849" s="25"/>
      <c r="U849" s="1"/>
      <c r="V849" s="1"/>
      <c r="W849" s="1"/>
      <c r="X849" s="1"/>
      <c r="Y849" s="1"/>
      <c r="Z849" s="1"/>
      <c r="AA849" s="1"/>
    </row>
    <row r="850" spans="1:27" ht="15.75">
      <c r="A850" s="1"/>
      <c r="B850" s="58"/>
      <c r="C850" s="54"/>
      <c r="D850" s="43"/>
      <c r="E850" s="43"/>
      <c r="F850" s="43"/>
      <c r="G850" s="25"/>
      <c r="H850" s="43"/>
      <c r="I850" s="43"/>
      <c r="J850" s="43"/>
      <c r="K850" s="25"/>
      <c r="L850" s="43"/>
      <c r="M850" s="43"/>
      <c r="N850" s="43"/>
      <c r="O850" s="25"/>
      <c r="P850" s="43"/>
      <c r="Q850" s="43"/>
      <c r="R850" s="43"/>
      <c r="S850" s="55"/>
      <c r="T850" s="25"/>
      <c r="U850" s="1"/>
      <c r="V850" s="1"/>
      <c r="W850" s="1"/>
      <c r="X850" s="1"/>
      <c r="Y850" s="1"/>
      <c r="Z850" s="1"/>
      <c r="AA850" s="1"/>
    </row>
    <row r="851" spans="1:27" ht="15.75">
      <c r="A851" s="1"/>
      <c r="B851" s="58"/>
      <c r="C851" s="54"/>
      <c r="D851" s="43"/>
      <c r="E851" s="43"/>
      <c r="F851" s="43"/>
      <c r="G851" s="25"/>
      <c r="H851" s="43"/>
      <c r="I851" s="43"/>
      <c r="J851" s="43"/>
      <c r="K851" s="25"/>
      <c r="L851" s="43"/>
      <c r="M851" s="43"/>
      <c r="N851" s="43"/>
      <c r="O851" s="25"/>
      <c r="P851" s="43"/>
      <c r="Q851" s="43"/>
      <c r="R851" s="43"/>
      <c r="S851" s="55"/>
      <c r="T851" s="25"/>
      <c r="U851" s="1"/>
      <c r="V851" s="1"/>
      <c r="W851" s="1"/>
      <c r="X851" s="1"/>
      <c r="Y851" s="1"/>
      <c r="Z851" s="1"/>
      <c r="AA851" s="1"/>
    </row>
    <row r="852" spans="1:27" ht="15.75">
      <c r="A852" s="1"/>
      <c r="B852" s="58"/>
      <c r="C852" s="54"/>
      <c r="D852" s="43"/>
      <c r="E852" s="43"/>
      <c r="F852" s="43"/>
      <c r="G852" s="25"/>
      <c r="H852" s="43"/>
      <c r="I852" s="43"/>
      <c r="J852" s="43"/>
      <c r="K852" s="25"/>
      <c r="L852" s="43"/>
      <c r="M852" s="43"/>
      <c r="N852" s="43"/>
      <c r="O852" s="25"/>
      <c r="P852" s="43"/>
      <c r="Q852" s="43"/>
      <c r="R852" s="43"/>
      <c r="S852" s="55"/>
      <c r="T852" s="25"/>
      <c r="U852" s="1"/>
      <c r="V852" s="1"/>
      <c r="W852" s="1"/>
      <c r="X852" s="1"/>
      <c r="Y852" s="1"/>
      <c r="Z852" s="1"/>
      <c r="AA852" s="1"/>
    </row>
    <row r="853" spans="1:27" ht="15.75">
      <c r="A853" s="1"/>
      <c r="B853" s="58"/>
      <c r="C853" s="54"/>
      <c r="D853" s="43"/>
      <c r="E853" s="43"/>
      <c r="F853" s="43"/>
      <c r="G853" s="25"/>
      <c r="H853" s="43"/>
      <c r="I853" s="43"/>
      <c r="J853" s="43"/>
      <c r="K853" s="25"/>
      <c r="L853" s="43"/>
      <c r="M853" s="43"/>
      <c r="N853" s="43"/>
      <c r="O853" s="25"/>
      <c r="P853" s="43"/>
      <c r="Q853" s="43"/>
      <c r="R853" s="43"/>
      <c r="S853" s="55"/>
      <c r="T853" s="25"/>
      <c r="U853" s="1"/>
      <c r="V853" s="1"/>
      <c r="W853" s="1"/>
      <c r="X853" s="1"/>
      <c r="Y853" s="1"/>
      <c r="Z853" s="1"/>
      <c r="AA853" s="1"/>
    </row>
    <row r="854" spans="1:27" ht="15.75">
      <c r="A854" s="1"/>
      <c r="B854" s="58"/>
      <c r="C854" s="54"/>
      <c r="D854" s="43"/>
      <c r="E854" s="43"/>
      <c r="F854" s="43"/>
      <c r="G854" s="25"/>
      <c r="H854" s="43"/>
      <c r="I854" s="43"/>
      <c r="J854" s="43"/>
      <c r="K854" s="25"/>
      <c r="L854" s="43"/>
      <c r="M854" s="43"/>
      <c r="N854" s="43"/>
      <c r="O854" s="25"/>
      <c r="P854" s="43"/>
      <c r="Q854" s="43"/>
      <c r="R854" s="43"/>
      <c r="S854" s="55"/>
      <c r="T854" s="25"/>
      <c r="U854" s="1"/>
      <c r="V854" s="1"/>
      <c r="W854" s="1"/>
      <c r="X854" s="1"/>
      <c r="Y854" s="1"/>
      <c r="Z854" s="1"/>
      <c r="AA854" s="1"/>
    </row>
    <row r="855" spans="1:27" ht="15.75">
      <c r="A855" s="1"/>
      <c r="B855" s="58"/>
      <c r="C855" s="54"/>
      <c r="D855" s="43"/>
      <c r="E855" s="43"/>
      <c r="F855" s="43"/>
      <c r="G855" s="25"/>
      <c r="H855" s="43"/>
      <c r="I855" s="43"/>
      <c r="J855" s="43"/>
      <c r="K855" s="25"/>
      <c r="L855" s="43"/>
      <c r="M855" s="43"/>
      <c r="N855" s="43"/>
      <c r="O855" s="25"/>
      <c r="P855" s="43"/>
      <c r="Q855" s="43"/>
      <c r="R855" s="43"/>
      <c r="S855" s="55"/>
      <c r="T855" s="25"/>
      <c r="U855" s="1"/>
      <c r="V855" s="1"/>
      <c r="W855" s="1"/>
      <c r="X855" s="1"/>
      <c r="Y855" s="1"/>
      <c r="Z855" s="1"/>
      <c r="AA855" s="1"/>
    </row>
    <row r="856" spans="1:27" ht="15.75">
      <c r="A856" s="1"/>
      <c r="B856" s="58"/>
      <c r="C856" s="54"/>
      <c r="D856" s="43"/>
      <c r="E856" s="43"/>
      <c r="F856" s="43"/>
      <c r="G856" s="25"/>
      <c r="H856" s="43"/>
      <c r="I856" s="43"/>
      <c r="J856" s="43"/>
      <c r="K856" s="25"/>
      <c r="L856" s="43"/>
      <c r="M856" s="43"/>
      <c r="N856" s="43"/>
      <c r="O856" s="25"/>
      <c r="P856" s="43"/>
      <c r="Q856" s="43"/>
      <c r="R856" s="43"/>
      <c r="S856" s="55"/>
      <c r="T856" s="25"/>
      <c r="U856" s="1"/>
      <c r="V856" s="1"/>
      <c r="W856" s="1"/>
      <c r="X856" s="1"/>
      <c r="Y856" s="1"/>
      <c r="Z856" s="1"/>
      <c r="AA856" s="1"/>
    </row>
    <row r="857" spans="1:27" ht="15.75">
      <c r="A857" s="1"/>
      <c r="B857" s="58"/>
      <c r="C857" s="54"/>
      <c r="D857" s="43"/>
      <c r="E857" s="43"/>
      <c r="F857" s="43"/>
      <c r="G857" s="25"/>
      <c r="H857" s="43"/>
      <c r="I857" s="43"/>
      <c r="J857" s="43"/>
      <c r="K857" s="25"/>
      <c r="L857" s="43"/>
      <c r="M857" s="43"/>
      <c r="N857" s="43"/>
      <c r="O857" s="25"/>
      <c r="P857" s="43"/>
      <c r="Q857" s="43"/>
      <c r="R857" s="43"/>
      <c r="S857" s="55"/>
      <c r="T857" s="25"/>
      <c r="U857" s="1"/>
      <c r="V857" s="1"/>
      <c r="W857" s="1"/>
      <c r="X857" s="1"/>
      <c r="Y857" s="1"/>
      <c r="Z857" s="1"/>
      <c r="AA857" s="1"/>
    </row>
    <row r="858" spans="1:27" ht="15.75">
      <c r="A858" s="1"/>
      <c r="B858" s="58"/>
      <c r="C858" s="54"/>
      <c r="D858" s="43"/>
      <c r="E858" s="43"/>
      <c r="F858" s="43"/>
      <c r="G858" s="25"/>
      <c r="H858" s="43"/>
      <c r="I858" s="43"/>
      <c r="J858" s="43"/>
      <c r="K858" s="25"/>
      <c r="L858" s="43"/>
      <c r="M858" s="43"/>
      <c r="N858" s="43"/>
      <c r="O858" s="25"/>
      <c r="P858" s="43"/>
      <c r="Q858" s="43"/>
      <c r="R858" s="43"/>
      <c r="S858" s="55"/>
      <c r="T858" s="25"/>
      <c r="U858" s="1"/>
      <c r="V858" s="1"/>
      <c r="W858" s="1"/>
      <c r="X858" s="1"/>
      <c r="Y858" s="1"/>
      <c r="Z858" s="1"/>
      <c r="AA858" s="1"/>
    </row>
    <row r="859" spans="1:27" ht="15.75">
      <c r="A859" s="1"/>
      <c r="B859" s="58"/>
      <c r="C859" s="54"/>
      <c r="D859" s="43"/>
      <c r="E859" s="43"/>
      <c r="F859" s="43"/>
      <c r="G859" s="25"/>
      <c r="H859" s="43"/>
      <c r="I859" s="43"/>
      <c r="J859" s="43"/>
      <c r="K859" s="25"/>
      <c r="L859" s="43"/>
      <c r="M859" s="43"/>
      <c r="N859" s="43"/>
      <c r="O859" s="25"/>
      <c r="P859" s="43"/>
      <c r="Q859" s="43"/>
      <c r="R859" s="43"/>
      <c r="S859" s="55"/>
      <c r="T859" s="25"/>
      <c r="U859" s="1"/>
      <c r="V859" s="1"/>
      <c r="W859" s="1"/>
      <c r="X859" s="1"/>
      <c r="Y859" s="1"/>
      <c r="Z859" s="1"/>
      <c r="AA859" s="1"/>
    </row>
    <row r="860" spans="1:27" ht="15.75">
      <c r="A860" s="1"/>
      <c r="B860" s="58"/>
      <c r="C860" s="54"/>
      <c r="D860" s="43"/>
      <c r="E860" s="43"/>
      <c r="F860" s="43"/>
      <c r="G860" s="25"/>
      <c r="H860" s="43"/>
      <c r="I860" s="43"/>
      <c r="J860" s="43"/>
      <c r="K860" s="25"/>
      <c r="L860" s="43"/>
      <c r="M860" s="43"/>
      <c r="N860" s="43"/>
      <c r="O860" s="25"/>
      <c r="P860" s="43"/>
      <c r="Q860" s="43"/>
      <c r="R860" s="43"/>
      <c r="S860" s="55"/>
      <c r="T860" s="25"/>
      <c r="U860" s="1"/>
      <c r="V860" s="1"/>
      <c r="W860" s="1"/>
      <c r="X860" s="1"/>
      <c r="Y860" s="1"/>
      <c r="Z860" s="1"/>
      <c r="AA860" s="1"/>
    </row>
    <row r="861" spans="1:27" ht="15.75">
      <c r="A861" s="1"/>
      <c r="B861" s="58"/>
      <c r="C861" s="54"/>
      <c r="D861" s="43"/>
      <c r="E861" s="43"/>
      <c r="F861" s="43"/>
      <c r="G861" s="25"/>
      <c r="H861" s="43"/>
      <c r="I861" s="43"/>
      <c r="J861" s="43"/>
      <c r="K861" s="25"/>
      <c r="L861" s="43"/>
      <c r="M861" s="43"/>
      <c r="N861" s="43"/>
      <c r="O861" s="25"/>
      <c r="P861" s="43"/>
      <c r="Q861" s="43"/>
      <c r="R861" s="43"/>
      <c r="S861" s="55"/>
      <c r="T861" s="25"/>
      <c r="U861" s="1"/>
      <c r="V861" s="1"/>
      <c r="W861" s="1"/>
      <c r="X861" s="1"/>
      <c r="Y861" s="1"/>
      <c r="Z861" s="1"/>
      <c r="AA861" s="1"/>
    </row>
    <row r="862" spans="1:27" ht="15.75">
      <c r="A862" s="1"/>
      <c r="B862" s="58"/>
      <c r="C862" s="54"/>
      <c r="D862" s="43"/>
      <c r="E862" s="43"/>
      <c r="F862" s="43"/>
      <c r="G862" s="25"/>
      <c r="H862" s="43"/>
      <c r="I862" s="43"/>
      <c r="J862" s="43"/>
      <c r="K862" s="25"/>
      <c r="L862" s="43"/>
      <c r="M862" s="43"/>
      <c r="N862" s="43"/>
      <c r="O862" s="25"/>
      <c r="P862" s="43"/>
      <c r="Q862" s="43"/>
      <c r="R862" s="43"/>
      <c r="S862" s="55"/>
      <c r="T862" s="25"/>
      <c r="U862" s="1"/>
      <c r="V862" s="1"/>
      <c r="W862" s="1"/>
      <c r="X862" s="1"/>
      <c r="Y862" s="1"/>
      <c r="Z862" s="1"/>
      <c r="AA862" s="1"/>
    </row>
    <row r="863" spans="1:27" ht="15.75">
      <c r="A863" s="1"/>
      <c r="B863" s="58"/>
      <c r="C863" s="54"/>
      <c r="D863" s="43"/>
      <c r="E863" s="43"/>
      <c r="F863" s="43"/>
      <c r="G863" s="25"/>
      <c r="H863" s="43"/>
      <c r="I863" s="43"/>
      <c r="J863" s="43"/>
      <c r="K863" s="25"/>
      <c r="L863" s="43"/>
      <c r="M863" s="43"/>
      <c r="N863" s="43"/>
      <c r="O863" s="25"/>
      <c r="P863" s="43"/>
      <c r="Q863" s="43"/>
      <c r="R863" s="43"/>
      <c r="S863" s="55"/>
      <c r="T863" s="25"/>
      <c r="U863" s="1"/>
      <c r="V863" s="1"/>
      <c r="W863" s="1"/>
      <c r="X863" s="1"/>
      <c r="Y863" s="1"/>
      <c r="Z863" s="1"/>
      <c r="AA863" s="1"/>
    </row>
    <row r="864" spans="1:27" ht="15.75">
      <c r="A864" s="1"/>
      <c r="B864" s="58"/>
      <c r="C864" s="54"/>
      <c r="D864" s="43"/>
      <c r="E864" s="43"/>
      <c r="F864" s="43"/>
      <c r="G864" s="25"/>
      <c r="H864" s="43"/>
      <c r="I864" s="43"/>
      <c r="J864" s="43"/>
      <c r="K864" s="25"/>
      <c r="L864" s="43"/>
      <c r="M864" s="43"/>
      <c r="N864" s="43"/>
      <c r="O864" s="25"/>
      <c r="P864" s="43"/>
      <c r="Q864" s="43"/>
      <c r="R864" s="43"/>
      <c r="S864" s="55"/>
      <c r="T864" s="25"/>
      <c r="U864" s="1"/>
      <c r="V864" s="1"/>
      <c r="W864" s="1"/>
      <c r="X864" s="1"/>
      <c r="Y864" s="1"/>
      <c r="Z864" s="1"/>
      <c r="AA864" s="1"/>
    </row>
    <row r="865" spans="1:27" ht="15.75">
      <c r="A865" s="1"/>
      <c r="B865" s="58"/>
      <c r="C865" s="54"/>
      <c r="D865" s="43"/>
      <c r="E865" s="43"/>
      <c r="F865" s="43"/>
      <c r="G865" s="25"/>
      <c r="H865" s="43"/>
      <c r="I865" s="43"/>
      <c r="J865" s="43"/>
      <c r="K865" s="25"/>
      <c r="L865" s="43"/>
      <c r="M865" s="43"/>
      <c r="N865" s="43"/>
      <c r="O865" s="25"/>
      <c r="P865" s="43"/>
      <c r="Q865" s="43"/>
      <c r="R865" s="43"/>
      <c r="S865" s="55"/>
      <c r="T865" s="25"/>
      <c r="U865" s="1"/>
      <c r="V865" s="1"/>
      <c r="W865" s="1"/>
      <c r="X865" s="1"/>
      <c r="Y865" s="1"/>
      <c r="Z865" s="1"/>
      <c r="AA865" s="1"/>
    </row>
    <row r="866" spans="1:27" ht="15.75">
      <c r="A866" s="1"/>
      <c r="B866" s="58"/>
      <c r="C866" s="54"/>
      <c r="D866" s="43"/>
      <c r="E866" s="43"/>
      <c r="F866" s="43"/>
      <c r="G866" s="25"/>
      <c r="H866" s="43"/>
      <c r="I866" s="43"/>
      <c r="J866" s="43"/>
      <c r="K866" s="25"/>
      <c r="L866" s="43"/>
      <c r="M866" s="43"/>
      <c r="N866" s="43"/>
      <c r="O866" s="25"/>
      <c r="P866" s="43"/>
      <c r="Q866" s="43"/>
      <c r="R866" s="43"/>
      <c r="S866" s="55"/>
      <c r="T866" s="25"/>
      <c r="U866" s="1"/>
      <c r="V866" s="1"/>
      <c r="W866" s="1"/>
      <c r="X866" s="1"/>
      <c r="Y866" s="1"/>
      <c r="Z866" s="1"/>
      <c r="AA866" s="1"/>
    </row>
    <row r="867" spans="1:27" ht="15.75">
      <c r="A867" s="1"/>
      <c r="B867" s="58"/>
      <c r="C867" s="54"/>
      <c r="D867" s="43"/>
      <c r="E867" s="43"/>
      <c r="F867" s="43"/>
      <c r="G867" s="25"/>
      <c r="H867" s="43"/>
      <c r="I867" s="43"/>
      <c r="J867" s="43"/>
      <c r="K867" s="25"/>
      <c r="L867" s="43"/>
      <c r="M867" s="43"/>
      <c r="N867" s="43"/>
      <c r="O867" s="25"/>
      <c r="P867" s="43"/>
      <c r="Q867" s="43"/>
      <c r="R867" s="43"/>
      <c r="S867" s="55"/>
      <c r="T867" s="25"/>
      <c r="U867" s="1"/>
      <c r="V867" s="1"/>
      <c r="W867" s="1"/>
      <c r="X867" s="1"/>
      <c r="Y867" s="1"/>
      <c r="Z867" s="1"/>
      <c r="AA867" s="1"/>
    </row>
    <row r="868" spans="1:27" ht="15.75">
      <c r="A868" s="1"/>
      <c r="B868" s="58"/>
      <c r="C868" s="54"/>
      <c r="D868" s="43"/>
      <c r="E868" s="43"/>
      <c r="F868" s="43"/>
      <c r="G868" s="25"/>
      <c r="H868" s="43"/>
      <c r="I868" s="43"/>
      <c r="J868" s="43"/>
      <c r="K868" s="25"/>
      <c r="L868" s="43"/>
      <c r="M868" s="43"/>
      <c r="N868" s="43"/>
      <c r="O868" s="25"/>
      <c r="P868" s="43"/>
      <c r="Q868" s="43"/>
      <c r="R868" s="43"/>
      <c r="S868" s="55"/>
      <c r="T868" s="25"/>
      <c r="U868" s="1"/>
      <c r="V868" s="1"/>
      <c r="W868" s="1"/>
      <c r="X868" s="1"/>
      <c r="Y868" s="1"/>
      <c r="Z868" s="1"/>
      <c r="AA868" s="1"/>
    </row>
    <row r="869" spans="1:27" ht="15.75">
      <c r="A869" s="1"/>
      <c r="B869" s="58"/>
      <c r="C869" s="54"/>
      <c r="D869" s="43"/>
      <c r="E869" s="43"/>
      <c r="F869" s="43"/>
      <c r="G869" s="25"/>
      <c r="H869" s="43"/>
      <c r="I869" s="43"/>
      <c r="J869" s="43"/>
      <c r="K869" s="25"/>
      <c r="L869" s="43"/>
      <c r="M869" s="43"/>
      <c r="N869" s="43"/>
      <c r="O869" s="25"/>
      <c r="P869" s="43"/>
      <c r="Q869" s="43"/>
      <c r="R869" s="43"/>
      <c r="S869" s="55"/>
      <c r="T869" s="25"/>
      <c r="U869" s="1"/>
      <c r="V869" s="1"/>
      <c r="W869" s="1"/>
      <c r="X869" s="1"/>
      <c r="Y869" s="1"/>
      <c r="Z869" s="1"/>
      <c r="AA869" s="1"/>
    </row>
    <row r="870" spans="1:27" ht="15.75">
      <c r="A870" s="1"/>
      <c r="B870" s="58"/>
      <c r="C870" s="54"/>
      <c r="D870" s="43"/>
      <c r="E870" s="43"/>
      <c r="F870" s="43"/>
      <c r="G870" s="25"/>
      <c r="H870" s="43"/>
      <c r="I870" s="43"/>
      <c r="J870" s="43"/>
      <c r="K870" s="25"/>
      <c r="L870" s="43"/>
      <c r="M870" s="43"/>
      <c r="N870" s="43"/>
      <c r="O870" s="25"/>
      <c r="P870" s="43"/>
      <c r="Q870" s="43"/>
      <c r="R870" s="43"/>
      <c r="S870" s="55"/>
      <c r="T870" s="25"/>
      <c r="U870" s="1"/>
      <c r="V870" s="1"/>
      <c r="W870" s="1"/>
      <c r="X870" s="1"/>
      <c r="Y870" s="1"/>
      <c r="Z870" s="1"/>
      <c r="AA870" s="1"/>
    </row>
    <row r="871" spans="1:27" ht="15.75">
      <c r="A871" s="1"/>
      <c r="B871" s="58"/>
      <c r="C871" s="54"/>
      <c r="D871" s="43"/>
      <c r="E871" s="43"/>
      <c r="F871" s="43"/>
      <c r="G871" s="25"/>
      <c r="H871" s="43"/>
      <c r="I871" s="43"/>
      <c r="J871" s="43"/>
      <c r="K871" s="25"/>
      <c r="L871" s="43"/>
      <c r="M871" s="43"/>
      <c r="N871" s="43"/>
      <c r="O871" s="25"/>
      <c r="P871" s="43"/>
      <c r="Q871" s="43"/>
      <c r="R871" s="43"/>
      <c r="S871" s="55"/>
      <c r="T871" s="25"/>
      <c r="U871" s="1"/>
      <c r="V871" s="1"/>
      <c r="W871" s="1"/>
      <c r="X871" s="1"/>
      <c r="Y871" s="1"/>
      <c r="Z871" s="1"/>
      <c r="AA871" s="1"/>
    </row>
    <row r="872" spans="1:27" ht="15.75">
      <c r="A872" s="1"/>
      <c r="B872" s="58"/>
      <c r="C872" s="54"/>
      <c r="D872" s="43"/>
      <c r="E872" s="43"/>
      <c r="F872" s="43"/>
      <c r="G872" s="25"/>
      <c r="H872" s="43"/>
      <c r="I872" s="43"/>
      <c r="J872" s="43"/>
      <c r="K872" s="25"/>
      <c r="L872" s="43"/>
      <c r="M872" s="43"/>
      <c r="N872" s="43"/>
      <c r="O872" s="25"/>
      <c r="P872" s="43"/>
      <c r="Q872" s="43"/>
      <c r="R872" s="43"/>
      <c r="S872" s="55"/>
      <c r="T872" s="25"/>
      <c r="U872" s="1"/>
      <c r="V872" s="1"/>
      <c r="W872" s="1"/>
      <c r="X872" s="1"/>
      <c r="Y872" s="1"/>
      <c r="Z872" s="1"/>
      <c r="AA872" s="1"/>
    </row>
    <row r="873" spans="1:27" ht="15.75">
      <c r="A873" s="1"/>
      <c r="B873" s="58"/>
      <c r="C873" s="54"/>
      <c r="D873" s="43"/>
      <c r="E873" s="43"/>
      <c r="F873" s="43"/>
      <c r="G873" s="25"/>
      <c r="H873" s="43"/>
      <c r="I873" s="43"/>
      <c r="J873" s="43"/>
      <c r="K873" s="25"/>
      <c r="L873" s="43"/>
      <c r="M873" s="43"/>
      <c r="N873" s="43"/>
      <c r="O873" s="25"/>
      <c r="P873" s="43"/>
      <c r="Q873" s="43"/>
      <c r="R873" s="43"/>
      <c r="S873" s="55"/>
      <c r="T873" s="25"/>
      <c r="U873" s="1"/>
      <c r="V873" s="1"/>
      <c r="W873" s="1"/>
      <c r="X873" s="1"/>
      <c r="Y873" s="1"/>
      <c r="Z873" s="1"/>
      <c r="AA873" s="1"/>
    </row>
    <row r="874" spans="1:27" ht="15.75">
      <c r="A874" s="1"/>
      <c r="B874" s="58"/>
      <c r="C874" s="54"/>
      <c r="D874" s="43"/>
      <c r="E874" s="43"/>
      <c r="F874" s="43"/>
      <c r="G874" s="25"/>
      <c r="H874" s="43"/>
      <c r="I874" s="43"/>
      <c r="J874" s="43"/>
      <c r="K874" s="25"/>
      <c r="L874" s="43"/>
      <c r="M874" s="43"/>
      <c r="N874" s="43"/>
      <c r="O874" s="25"/>
      <c r="P874" s="43"/>
      <c r="Q874" s="43"/>
      <c r="R874" s="43"/>
      <c r="S874" s="55"/>
      <c r="T874" s="25"/>
      <c r="U874" s="1"/>
      <c r="V874" s="1"/>
      <c r="W874" s="1"/>
      <c r="X874" s="1"/>
      <c r="Y874" s="1"/>
      <c r="Z874" s="1"/>
      <c r="AA874" s="1"/>
    </row>
    <row r="875" spans="1:27" ht="15.75">
      <c r="A875" s="1"/>
      <c r="B875" s="58"/>
      <c r="C875" s="54"/>
      <c r="D875" s="43"/>
      <c r="E875" s="43"/>
      <c r="F875" s="43"/>
      <c r="G875" s="25"/>
      <c r="H875" s="43"/>
      <c r="I875" s="43"/>
      <c r="J875" s="43"/>
      <c r="K875" s="25"/>
      <c r="L875" s="43"/>
      <c r="M875" s="43"/>
      <c r="N875" s="43"/>
      <c r="O875" s="25"/>
      <c r="P875" s="43"/>
      <c r="Q875" s="43"/>
      <c r="R875" s="43"/>
      <c r="S875" s="55"/>
      <c r="T875" s="25"/>
      <c r="U875" s="1"/>
      <c r="V875" s="1"/>
      <c r="W875" s="1"/>
      <c r="X875" s="1"/>
      <c r="Y875" s="1"/>
      <c r="Z875" s="1"/>
      <c r="AA875" s="1"/>
    </row>
    <row r="876" spans="1:27" ht="15.75">
      <c r="A876" s="1"/>
      <c r="B876" s="58"/>
      <c r="C876" s="54"/>
      <c r="D876" s="43"/>
      <c r="E876" s="43"/>
      <c r="F876" s="43"/>
      <c r="G876" s="25"/>
      <c r="H876" s="43"/>
      <c r="I876" s="43"/>
      <c r="J876" s="43"/>
      <c r="K876" s="25"/>
      <c r="L876" s="43"/>
      <c r="M876" s="43"/>
      <c r="N876" s="43"/>
      <c r="O876" s="25"/>
      <c r="P876" s="43"/>
      <c r="Q876" s="43"/>
      <c r="R876" s="43"/>
      <c r="S876" s="55"/>
      <c r="T876" s="25"/>
      <c r="U876" s="1"/>
      <c r="V876" s="1"/>
      <c r="W876" s="1"/>
      <c r="X876" s="1"/>
      <c r="Y876" s="1"/>
      <c r="Z876" s="1"/>
      <c r="AA876" s="1"/>
    </row>
    <row r="877" spans="1:27" ht="15.75">
      <c r="A877" s="1"/>
      <c r="B877" s="58"/>
      <c r="C877" s="54"/>
      <c r="D877" s="43"/>
      <c r="E877" s="43"/>
      <c r="F877" s="43"/>
      <c r="G877" s="25"/>
      <c r="H877" s="43"/>
      <c r="I877" s="43"/>
      <c r="J877" s="43"/>
      <c r="K877" s="25"/>
      <c r="L877" s="43"/>
      <c r="M877" s="43"/>
      <c r="N877" s="43"/>
      <c r="O877" s="25"/>
      <c r="P877" s="43"/>
      <c r="Q877" s="43"/>
      <c r="R877" s="43"/>
      <c r="S877" s="55"/>
      <c r="T877" s="25"/>
      <c r="U877" s="1"/>
      <c r="V877" s="1"/>
      <c r="W877" s="1"/>
      <c r="X877" s="1"/>
      <c r="Y877" s="1"/>
      <c r="Z877" s="1"/>
      <c r="AA877" s="1"/>
    </row>
    <row r="878" spans="1:27" ht="15.75">
      <c r="A878" s="1"/>
      <c r="B878" s="58"/>
      <c r="C878" s="54"/>
      <c r="D878" s="43"/>
      <c r="E878" s="43"/>
      <c r="F878" s="43"/>
      <c r="G878" s="25"/>
      <c r="H878" s="43"/>
      <c r="I878" s="43"/>
      <c r="J878" s="43"/>
      <c r="K878" s="25"/>
      <c r="L878" s="43"/>
      <c r="M878" s="43"/>
      <c r="N878" s="43"/>
      <c r="O878" s="25"/>
      <c r="P878" s="43"/>
      <c r="Q878" s="43"/>
      <c r="R878" s="43"/>
      <c r="S878" s="55"/>
      <c r="T878" s="25"/>
      <c r="U878" s="1"/>
      <c r="V878" s="1"/>
      <c r="W878" s="1"/>
      <c r="X878" s="1"/>
      <c r="Y878" s="1"/>
      <c r="Z878" s="1"/>
      <c r="AA878" s="1"/>
    </row>
    <row r="879" spans="1:27" ht="15.75">
      <c r="A879" s="1"/>
      <c r="B879" s="58"/>
      <c r="C879" s="54"/>
      <c r="D879" s="43"/>
      <c r="E879" s="43"/>
      <c r="F879" s="43"/>
      <c r="G879" s="25"/>
      <c r="H879" s="43"/>
      <c r="I879" s="43"/>
      <c r="J879" s="43"/>
      <c r="K879" s="25"/>
      <c r="L879" s="43"/>
      <c r="M879" s="43"/>
      <c r="N879" s="43"/>
      <c r="O879" s="25"/>
      <c r="P879" s="43"/>
      <c r="Q879" s="43"/>
      <c r="R879" s="43"/>
      <c r="S879" s="55"/>
      <c r="T879" s="25"/>
      <c r="U879" s="1"/>
      <c r="V879" s="1"/>
      <c r="W879" s="1"/>
      <c r="X879" s="1"/>
      <c r="Y879" s="1"/>
      <c r="Z879" s="1"/>
      <c r="AA879" s="1"/>
    </row>
    <row r="880" spans="1:27" ht="15.75">
      <c r="A880" s="1"/>
      <c r="B880" s="58"/>
      <c r="C880" s="54"/>
      <c r="D880" s="43"/>
      <c r="E880" s="43"/>
      <c r="F880" s="43"/>
      <c r="G880" s="25"/>
      <c r="H880" s="43"/>
      <c r="I880" s="43"/>
      <c r="J880" s="43"/>
      <c r="K880" s="25"/>
      <c r="L880" s="43"/>
      <c r="M880" s="43"/>
      <c r="N880" s="43"/>
      <c r="O880" s="25"/>
      <c r="P880" s="43"/>
      <c r="Q880" s="43"/>
      <c r="R880" s="43"/>
      <c r="S880" s="55"/>
      <c r="T880" s="25"/>
      <c r="U880" s="1"/>
      <c r="V880" s="1"/>
      <c r="W880" s="1"/>
      <c r="X880" s="1"/>
      <c r="Y880" s="1"/>
      <c r="Z880" s="1"/>
      <c r="AA880" s="1"/>
    </row>
    <row r="881" spans="1:27" ht="15.75">
      <c r="A881" s="1"/>
      <c r="B881" s="58"/>
      <c r="C881" s="54"/>
      <c r="D881" s="43"/>
      <c r="E881" s="43"/>
      <c r="F881" s="43"/>
      <c r="G881" s="25"/>
      <c r="H881" s="43"/>
      <c r="I881" s="43"/>
      <c r="J881" s="43"/>
      <c r="K881" s="25"/>
      <c r="L881" s="43"/>
      <c r="M881" s="43"/>
      <c r="N881" s="43"/>
      <c r="O881" s="25"/>
      <c r="P881" s="43"/>
      <c r="Q881" s="43"/>
      <c r="R881" s="43"/>
      <c r="S881" s="55"/>
      <c r="T881" s="25"/>
      <c r="U881" s="1"/>
      <c r="V881" s="1"/>
      <c r="W881" s="1"/>
      <c r="X881" s="1"/>
      <c r="Y881" s="1"/>
      <c r="Z881" s="1"/>
      <c r="AA881" s="1"/>
    </row>
    <row r="882" spans="1:27" ht="15.75">
      <c r="A882" s="1"/>
      <c r="B882" s="58"/>
      <c r="C882" s="54"/>
      <c r="D882" s="43"/>
      <c r="E882" s="43"/>
      <c r="F882" s="43"/>
      <c r="G882" s="25"/>
      <c r="H882" s="43"/>
      <c r="I882" s="43"/>
      <c r="J882" s="43"/>
      <c r="K882" s="25"/>
      <c r="L882" s="43"/>
      <c r="M882" s="43"/>
      <c r="N882" s="43"/>
      <c r="O882" s="25"/>
      <c r="P882" s="43"/>
      <c r="Q882" s="43"/>
      <c r="R882" s="43"/>
      <c r="S882" s="55"/>
      <c r="T882" s="25"/>
      <c r="U882" s="1"/>
      <c r="V882" s="1"/>
      <c r="W882" s="1"/>
      <c r="X882" s="1"/>
      <c r="Y882" s="1"/>
      <c r="Z882" s="1"/>
      <c r="AA882" s="1"/>
    </row>
    <row r="883" spans="1:27" ht="15.75">
      <c r="A883" s="1"/>
      <c r="B883" s="58"/>
      <c r="C883" s="54"/>
      <c r="D883" s="43"/>
      <c r="E883" s="43"/>
      <c r="F883" s="43"/>
      <c r="G883" s="25"/>
      <c r="H883" s="43"/>
      <c r="I883" s="43"/>
      <c r="J883" s="43"/>
      <c r="K883" s="25"/>
      <c r="L883" s="43"/>
      <c r="M883" s="43"/>
      <c r="N883" s="43"/>
      <c r="O883" s="25"/>
      <c r="P883" s="43"/>
      <c r="Q883" s="43"/>
      <c r="R883" s="43"/>
      <c r="S883" s="55"/>
      <c r="T883" s="25"/>
      <c r="U883" s="1"/>
      <c r="V883" s="1"/>
      <c r="W883" s="1"/>
      <c r="X883" s="1"/>
      <c r="Y883" s="1"/>
      <c r="Z883" s="1"/>
      <c r="AA883" s="1"/>
    </row>
    <row r="884" spans="1:27" ht="15.75">
      <c r="A884" s="1"/>
      <c r="B884" s="58"/>
      <c r="C884" s="54"/>
      <c r="D884" s="43"/>
      <c r="E884" s="43"/>
      <c r="F884" s="43"/>
      <c r="G884" s="25"/>
      <c r="H884" s="43"/>
      <c r="I884" s="43"/>
      <c r="J884" s="43"/>
      <c r="K884" s="25"/>
      <c r="L884" s="43"/>
      <c r="M884" s="43"/>
      <c r="N884" s="43"/>
      <c r="O884" s="25"/>
      <c r="P884" s="43"/>
      <c r="Q884" s="43"/>
      <c r="R884" s="43"/>
      <c r="S884" s="55"/>
      <c r="T884" s="25"/>
      <c r="U884" s="1"/>
      <c r="V884" s="1"/>
      <c r="W884" s="1"/>
      <c r="X884" s="1"/>
      <c r="Y884" s="1"/>
      <c r="Z884" s="1"/>
      <c r="AA884" s="1"/>
    </row>
    <row r="885" spans="1:27" ht="15.75">
      <c r="A885" s="1"/>
      <c r="B885" s="58"/>
      <c r="C885" s="54"/>
      <c r="D885" s="43"/>
      <c r="E885" s="43"/>
      <c r="F885" s="43"/>
      <c r="G885" s="25"/>
      <c r="H885" s="43"/>
      <c r="I885" s="43"/>
      <c r="J885" s="43"/>
      <c r="K885" s="25"/>
      <c r="L885" s="43"/>
      <c r="M885" s="43"/>
      <c r="N885" s="43"/>
      <c r="O885" s="25"/>
      <c r="P885" s="43"/>
      <c r="Q885" s="43"/>
      <c r="R885" s="43"/>
      <c r="S885" s="55"/>
      <c r="T885" s="25"/>
      <c r="U885" s="1"/>
      <c r="V885" s="1"/>
      <c r="W885" s="1"/>
      <c r="X885" s="1"/>
      <c r="Y885" s="1"/>
      <c r="Z885" s="1"/>
      <c r="AA885" s="1"/>
    </row>
    <row r="886" spans="1:27" ht="15.75">
      <c r="A886" s="1"/>
      <c r="B886" s="58"/>
      <c r="C886" s="54"/>
      <c r="D886" s="43"/>
      <c r="E886" s="43"/>
      <c r="F886" s="43"/>
      <c r="G886" s="25"/>
      <c r="H886" s="43"/>
      <c r="I886" s="43"/>
      <c r="J886" s="43"/>
      <c r="K886" s="25"/>
      <c r="L886" s="43"/>
      <c r="M886" s="43"/>
      <c r="N886" s="43"/>
      <c r="O886" s="25"/>
      <c r="P886" s="43"/>
      <c r="Q886" s="43"/>
      <c r="R886" s="43"/>
      <c r="S886" s="55"/>
      <c r="T886" s="25"/>
      <c r="U886" s="1"/>
      <c r="V886" s="1"/>
      <c r="W886" s="1"/>
      <c r="X886" s="1"/>
      <c r="Y886" s="1"/>
      <c r="Z886" s="1"/>
      <c r="AA886" s="1"/>
    </row>
    <row r="887" spans="1:27" ht="15.75">
      <c r="A887" s="1"/>
      <c r="B887" s="58"/>
      <c r="C887" s="54"/>
      <c r="D887" s="43"/>
      <c r="E887" s="43"/>
      <c r="F887" s="43"/>
      <c r="G887" s="25"/>
      <c r="H887" s="43"/>
      <c r="I887" s="43"/>
      <c r="J887" s="43"/>
      <c r="K887" s="25"/>
      <c r="L887" s="43"/>
      <c r="M887" s="43"/>
      <c r="N887" s="43"/>
      <c r="O887" s="25"/>
      <c r="P887" s="43"/>
      <c r="Q887" s="43"/>
      <c r="R887" s="43"/>
      <c r="S887" s="55"/>
      <c r="T887" s="25"/>
      <c r="U887" s="1"/>
      <c r="V887" s="1"/>
      <c r="W887" s="1"/>
      <c r="X887" s="1"/>
      <c r="Y887" s="1"/>
      <c r="Z887" s="1"/>
      <c r="AA887" s="1"/>
    </row>
    <row r="888" spans="1:27" ht="15.75">
      <c r="A888" s="1"/>
      <c r="B888" s="58"/>
      <c r="C888" s="54"/>
      <c r="D888" s="43"/>
      <c r="E888" s="43"/>
      <c r="F888" s="43"/>
      <c r="G888" s="25"/>
      <c r="H888" s="43"/>
      <c r="I888" s="43"/>
      <c r="J888" s="43"/>
      <c r="K888" s="25"/>
      <c r="L888" s="43"/>
      <c r="M888" s="43"/>
      <c r="N888" s="43"/>
      <c r="O888" s="25"/>
      <c r="P888" s="43"/>
      <c r="Q888" s="43"/>
      <c r="R888" s="43"/>
      <c r="S888" s="55"/>
      <c r="T888" s="25"/>
      <c r="U888" s="1"/>
      <c r="V888" s="1"/>
      <c r="W888" s="1"/>
      <c r="X888" s="1"/>
      <c r="Y888" s="1"/>
      <c r="Z888" s="1"/>
      <c r="AA888" s="1"/>
    </row>
    <row r="889" spans="1:27" ht="15.75">
      <c r="A889" s="1"/>
      <c r="B889" s="58"/>
      <c r="C889" s="54"/>
      <c r="D889" s="43"/>
      <c r="E889" s="43"/>
      <c r="F889" s="43"/>
      <c r="G889" s="25"/>
      <c r="H889" s="43"/>
      <c r="I889" s="43"/>
      <c r="J889" s="43"/>
      <c r="K889" s="25"/>
      <c r="L889" s="43"/>
      <c r="M889" s="43"/>
      <c r="N889" s="43"/>
      <c r="O889" s="25"/>
      <c r="P889" s="43"/>
      <c r="Q889" s="43"/>
      <c r="R889" s="43"/>
      <c r="S889" s="55"/>
      <c r="T889" s="25"/>
      <c r="U889" s="1"/>
      <c r="V889" s="1"/>
      <c r="W889" s="1"/>
      <c r="X889" s="1"/>
      <c r="Y889" s="1"/>
      <c r="Z889" s="1"/>
      <c r="AA889" s="1"/>
    </row>
    <row r="890" spans="1:27" ht="15.75">
      <c r="A890" s="1"/>
      <c r="B890" s="58"/>
      <c r="C890" s="54"/>
      <c r="D890" s="43"/>
      <c r="E890" s="43"/>
      <c r="F890" s="43"/>
      <c r="G890" s="25"/>
      <c r="H890" s="43"/>
      <c r="I890" s="43"/>
      <c r="J890" s="43"/>
      <c r="K890" s="25"/>
      <c r="L890" s="43"/>
      <c r="M890" s="43"/>
      <c r="N890" s="43"/>
      <c r="O890" s="25"/>
      <c r="P890" s="43"/>
      <c r="Q890" s="43"/>
      <c r="R890" s="43"/>
      <c r="S890" s="55"/>
      <c r="T890" s="25"/>
      <c r="U890" s="1"/>
      <c r="V890" s="1"/>
      <c r="W890" s="1"/>
      <c r="X890" s="1"/>
      <c r="Y890" s="1"/>
      <c r="Z890" s="1"/>
      <c r="AA890" s="1"/>
    </row>
    <row r="891" spans="1:27" ht="15.75">
      <c r="A891" s="1"/>
      <c r="B891" s="58"/>
      <c r="C891" s="54"/>
      <c r="D891" s="43"/>
      <c r="E891" s="43"/>
      <c r="F891" s="43"/>
      <c r="G891" s="25"/>
      <c r="H891" s="43"/>
      <c r="I891" s="43"/>
      <c r="J891" s="43"/>
      <c r="K891" s="25"/>
      <c r="L891" s="43"/>
      <c r="M891" s="43"/>
      <c r="N891" s="43"/>
      <c r="O891" s="25"/>
      <c r="P891" s="43"/>
      <c r="Q891" s="43"/>
      <c r="R891" s="43"/>
      <c r="S891" s="55"/>
      <c r="T891" s="25"/>
      <c r="U891" s="1"/>
      <c r="V891" s="1"/>
      <c r="W891" s="1"/>
      <c r="X891" s="1"/>
      <c r="Y891" s="1"/>
      <c r="Z891" s="1"/>
      <c r="AA891" s="1"/>
    </row>
    <row r="892" spans="1:27" ht="15.75">
      <c r="A892" s="1"/>
      <c r="B892" s="58"/>
      <c r="C892" s="54"/>
      <c r="D892" s="43"/>
      <c r="E892" s="43"/>
      <c r="F892" s="43"/>
      <c r="G892" s="25"/>
      <c r="H892" s="43"/>
      <c r="I892" s="43"/>
      <c r="J892" s="43"/>
      <c r="K892" s="25"/>
      <c r="L892" s="43"/>
      <c r="M892" s="43"/>
      <c r="N892" s="43"/>
      <c r="O892" s="25"/>
      <c r="P892" s="43"/>
      <c r="Q892" s="43"/>
      <c r="R892" s="43"/>
      <c r="S892" s="55"/>
      <c r="T892" s="25"/>
      <c r="U892" s="1"/>
      <c r="V892" s="1"/>
      <c r="W892" s="1"/>
      <c r="X892" s="1"/>
      <c r="Y892" s="1"/>
      <c r="Z892" s="1"/>
      <c r="AA892" s="1"/>
    </row>
    <row r="893" spans="1:27" ht="15.75">
      <c r="A893" s="1"/>
      <c r="B893" s="58"/>
      <c r="C893" s="54"/>
      <c r="D893" s="43"/>
      <c r="E893" s="43"/>
      <c r="F893" s="43"/>
      <c r="G893" s="25"/>
      <c r="H893" s="43"/>
      <c r="I893" s="43"/>
      <c r="J893" s="43"/>
      <c r="K893" s="25"/>
      <c r="L893" s="43"/>
      <c r="M893" s="43"/>
      <c r="N893" s="43"/>
      <c r="O893" s="25"/>
      <c r="P893" s="43"/>
      <c r="Q893" s="43"/>
      <c r="R893" s="43"/>
      <c r="S893" s="55"/>
      <c r="T893" s="25"/>
      <c r="U893" s="1"/>
      <c r="V893" s="1"/>
      <c r="W893" s="1"/>
      <c r="X893" s="1"/>
      <c r="Y893" s="1"/>
      <c r="Z893" s="1"/>
      <c r="AA893" s="1"/>
    </row>
    <row r="894" spans="1:27" ht="15.75">
      <c r="A894" s="1"/>
      <c r="B894" s="58"/>
      <c r="C894" s="54"/>
      <c r="D894" s="43"/>
      <c r="E894" s="43"/>
      <c r="F894" s="43"/>
      <c r="G894" s="25"/>
      <c r="H894" s="43"/>
      <c r="I894" s="43"/>
      <c r="J894" s="43"/>
      <c r="K894" s="25"/>
      <c r="L894" s="43"/>
      <c r="M894" s="43"/>
      <c r="N894" s="43"/>
      <c r="O894" s="25"/>
      <c r="P894" s="43"/>
      <c r="Q894" s="43"/>
      <c r="R894" s="43"/>
      <c r="S894" s="55"/>
      <c r="T894" s="25"/>
      <c r="U894" s="1"/>
      <c r="V894" s="1"/>
      <c r="W894" s="1"/>
      <c r="X894" s="1"/>
      <c r="Y894" s="1"/>
      <c r="Z894" s="1"/>
      <c r="AA894" s="1"/>
    </row>
    <row r="895" spans="1:27" ht="15.75">
      <c r="A895" s="1"/>
      <c r="B895" s="58"/>
      <c r="C895" s="54"/>
      <c r="D895" s="43"/>
      <c r="E895" s="43"/>
      <c r="F895" s="43"/>
      <c r="G895" s="25"/>
      <c r="H895" s="43"/>
      <c r="I895" s="43"/>
      <c r="J895" s="43"/>
      <c r="K895" s="25"/>
      <c r="L895" s="43"/>
      <c r="M895" s="43"/>
      <c r="N895" s="43"/>
      <c r="O895" s="25"/>
      <c r="P895" s="43"/>
      <c r="Q895" s="43"/>
      <c r="R895" s="43"/>
      <c r="S895" s="55"/>
      <c r="T895" s="25"/>
      <c r="U895" s="1"/>
      <c r="V895" s="1"/>
      <c r="W895" s="1"/>
      <c r="X895" s="1"/>
      <c r="Y895" s="1"/>
      <c r="Z895" s="1"/>
      <c r="AA895" s="1"/>
    </row>
    <row r="896" spans="1:27" ht="15.75">
      <c r="A896" s="1"/>
      <c r="B896" s="58"/>
      <c r="C896" s="54"/>
      <c r="D896" s="43"/>
      <c r="E896" s="43"/>
      <c r="F896" s="43"/>
      <c r="G896" s="25"/>
      <c r="H896" s="43"/>
      <c r="I896" s="43"/>
      <c r="J896" s="43"/>
      <c r="K896" s="25"/>
      <c r="L896" s="43"/>
      <c r="M896" s="43"/>
      <c r="N896" s="43"/>
      <c r="O896" s="25"/>
      <c r="P896" s="43"/>
      <c r="Q896" s="43"/>
      <c r="R896" s="43"/>
      <c r="S896" s="55"/>
      <c r="T896" s="25"/>
      <c r="U896" s="1"/>
      <c r="V896" s="1"/>
      <c r="W896" s="1"/>
      <c r="X896" s="1"/>
      <c r="Y896" s="1"/>
      <c r="Z896" s="1"/>
      <c r="AA896" s="1"/>
    </row>
    <row r="897" spans="1:27" ht="15.75">
      <c r="A897" s="1"/>
      <c r="B897" s="58"/>
      <c r="C897" s="54"/>
      <c r="D897" s="43"/>
      <c r="E897" s="43"/>
      <c r="F897" s="43"/>
      <c r="G897" s="25"/>
      <c r="H897" s="43"/>
      <c r="I897" s="43"/>
      <c r="J897" s="43"/>
      <c r="K897" s="25"/>
      <c r="L897" s="43"/>
      <c r="M897" s="43"/>
      <c r="N897" s="43"/>
      <c r="O897" s="25"/>
      <c r="P897" s="43"/>
      <c r="Q897" s="43"/>
      <c r="R897" s="43"/>
      <c r="S897" s="55"/>
      <c r="T897" s="25"/>
      <c r="U897" s="1"/>
      <c r="V897" s="1"/>
      <c r="W897" s="1"/>
      <c r="X897" s="1"/>
      <c r="Y897" s="1"/>
      <c r="Z897" s="1"/>
      <c r="AA897" s="1"/>
    </row>
    <row r="898" spans="1:27" ht="15.75">
      <c r="A898" s="1"/>
      <c r="B898" s="58"/>
      <c r="C898" s="54"/>
      <c r="D898" s="43"/>
      <c r="E898" s="43"/>
      <c r="F898" s="43"/>
      <c r="G898" s="25"/>
      <c r="H898" s="43"/>
      <c r="I898" s="43"/>
      <c r="J898" s="43"/>
      <c r="K898" s="25"/>
      <c r="L898" s="43"/>
      <c r="M898" s="43"/>
      <c r="N898" s="43"/>
      <c r="O898" s="25"/>
      <c r="P898" s="43"/>
      <c r="Q898" s="43"/>
      <c r="R898" s="43"/>
      <c r="S898" s="55"/>
      <c r="T898" s="25"/>
      <c r="U898" s="1"/>
      <c r="V898" s="1"/>
      <c r="W898" s="1"/>
      <c r="X898" s="1"/>
      <c r="Y898" s="1"/>
      <c r="Z898" s="1"/>
      <c r="AA898" s="1"/>
    </row>
    <row r="899" spans="1:27" ht="15.75">
      <c r="A899" s="1"/>
      <c r="B899" s="58"/>
      <c r="C899" s="54"/>
      <c r="D899" s="43"/>
      <c r="E899" s="43"/>
      <c r="F899" s="43"/>
      <c r="G899" s="25"/>
      <c r="H899" s="43"/>
      <c r="I899" s="43"/>
      <c r="J899" s="43"/>
      <c r="K899" s="25"/>
      <c r="L899" s="43"/>
      <c r="M899" s="43"/>
      <c r="N899" s="43"/>
      <c r="O899" s="25"/>
      <c r="P899" s="43"/>
      <c r="Q899" s="43"/>
      <c r="R899" s="43"/>
      <c r="S899" s="55"/>
      <c r="T899" s="25"/>
      <c r="U899" s="1"/>
      <c r="V899" s="1"/>
      <c r="W899" s="1"/>
      <c r="X899" s="1"/>
      <c r="Y899" s="1"/>
      <c r="Z899" s="1"/>
      <c r="AA899" s="1"/>
    </row>
    <row r="900" spans="1:27" ht="15.75">
      <c r="A900" s="1"/>
      <c r="B900" s="58"/>
      <c r="C900" s="54"/>
      <c r="D900" s="43"/>
      <c r="E900" s="43"/>
      <c r="F900" s="43"/>
      <c r="G900" s="25"/>
      <c r="H900" s="43"/>
      <c r="I900" s="43"/>
      <c r="J900" s="43"/>
      <c r="K900" s="25"/>
      <c r="L900" s="43"/>
      <c r="M900" s="43"/>
      <c r="N900" s="43"/>
      <c r="O900" s="25"/>
      <c r="P900" s="43"/>
      <c r="Q900" s="43"/>
      <c r="R900" s="43"/>
      <c r="S900" s="55"/>
      <c r="T900" s="25"/>
      <c r="U900" s="1"/>
      <c r="V900" s="1"/>
      <c r="W900" s="1"/>
      <c r="X900" s="1"/>
      <c r="Y900" s="1"/>
      <c r="Z900" s="1"/>
      <c r="AA900" s="1"/>
    </row>
    <row r="901" spans="1:27" ht="15.75">
      <c r="A901" s="1"/>
      <c r="B901" s="58"/>
      <c r="C901" s="54"/>
      <c r="D901" s="43"/>
      <c r="E901" s="43"/>
      <c r="F901" s="43"/>
      <c r="G901" s="25"/>
      <c r="H901" s="43"/>
      <c r="I901" s="43"/>
      <c r="J901" s="43"/>
      <c r="K901" s="25"/>
      <c r="L901" s="43"/>
      <c r="M901" s="43"/>
      <c r="N901" s="43"/>
      <c r="O901" s="25"/>
      <c r="P901" s="43"/>
      <c r="Q901" s="43"/>
      <c r="R901" s="43"/>
      <c r="S901" s="55"/>
      <c r="T901" s="25"/>
      <c r="U901" s="1"/>
      <c r="V901" s="1"/>
      <c r="W901" s="1"/>
      <c r="X901" s="1"/>
      <c r="Y901" s="1"/>
      <c r="Z901" s="1"/>
      <c r="AA901" s="1"/>
    </row>
    <row r="902" spans="1:27" ht="15.75">
      <c r="A902" s="1"/>
      <c r="B902" s="58"/>
      <c r="C902" s="54"/>
      <c r="D902" s="43"/>
      <c r="E902" s="43"/>
      <c r="F902" s="43"/>
      <c r="G902" s="25"/>
      <c r="H902" s="43"/>
      <c r="I902" s="43"/>
      <c r="J902" s="43"/>
      <c r="K902" s="25"/>
      <c r="L902" s="43"/>
      <c r="M902" s="43"/>
      <c r="N902" s="43"/>
      <c r="O902" s="25"/>
      <c r="P902" s="43"/>
      <c r="Q902" s="43"/>
      <c r="R902" s="43"/>
      <c r="S902" s="55"/>
      <c r="T902" s="25"/>
      <c r="U902" s="1"/>
      <c r="V902" s="1"/>
      <c r="W902" s="1"/>
      <c r="X902" s="1"/>
      <c r="Y902" s="1"/>
      <c r="Z902" s="1"/>
      <c r="AA902" s="1"/>
    </row>
    <row r="903" spans="1:27" ht="15.75">
      <c r="A903" s="1"/>
      <c r="B903" s="58"/>
      <c r="C903" s="54"/>
      <c r="D903" s="43"/>
      <c r="E903" s="43"/>
      <c r="F903" s="43"/>
      <c r="G903" s="25"/>
      <c r="H903" s="43"/>
      <c r="I903" s="43"/>
      <c r="J903" s="43"/>
      <c r="K903" s="25"/>
      <c r="L903" s="43"/>
      <c r="M903" s="43"/>
      <c r="N903" s="43"/>
      <c r="O903" s="25"/>
      <c r="P903" s="43"/>
      <c r="Q903" s="43"/>
      <c r="R903" s="43"/>
      <c r="S903" s="55"/>
      <c r="T903" s="25"/>
      <c r="U903" s="1"/>
      <c r="V903" s="1"/>
      <c r="W903" s="1"/>
      <c r="X903" s="1"/>
      <c r="Y903" s="1"/>
      <c r="Z903" s="1"/>
      <c r="AA903" s="1"/>
    </row>
    <row r="904" spans="1:27" ht="15.75">
      <c r="A904" s="1"/>
      <c r="B904" s="58"/>
      <c r="C904" s="54"/>
      <c r="D904" s="43"/>
      <c r="E904" s="43"/>
      <c r="F904" s="43"/>
      <c r="G904" s="25"/>
      <c r="H904" s="43"/>
      <c r="I904" s="43"/>
      <c r="J904" s="43"/>
      <c r="K904" s="25"/>
      <c r="L904" s="43"/>
      <c r="M904" s="43"/>
      <c r="N904" s="43"/>
      <c r="O904" s="25"/>
      <c r="P904" s="43"/>
      <c r="Q904" s="43"/>
      <c r="R904" s="43"/>
      <c r="S904" s="55"/>
      <c r="T904" s="25"/>
      <c r="U904" s="1"/>
      <c r="V904" s="1"/>
      <c r="W904" s="1"/>
      <c r="X904" s="1"/>
      <c r="Y904" s="1"/>
      <c r="Z904" s="1"/>
      <c r="AA904" s="1"/>
    </row>
    <row r="905" spans="1:27" ht="15.75">
      <c r="A905" s="1"/>
      <c r="B905" s="58"/>
      <c r="C905" s="54"/>
      <c r="D905" s="43"/>
      <c r="E905" s="43"/>
      <c r="F905" s="43"/>
      <c r="G905" s="25"/>
      <c r="H905" s="43"/>
      <c r="I905" s="43"/>
      <c r="J905" s="43"/>
      <c r="K905" s="25"/>
      <c r="L905" s="43"/>
      <c r="M905" s="43"/>
      <c r="N905" s="43"/>
      <c r="O905" s="25"/>
      <c r="P905" s="43"/>
      <c r="Q905" s="43"/>
      <c r="R905" s="43"/>
      <c r="S905" s="55"/>
      <c r="T905" s="25"/>
      <c r="U905" s="1"/>
      <c r="V905" s="1"/>
      <c r="W905" s="1"/>
      <c r="X905" s="1"/>
      <c r="Y905" s="1"/>
      <c r="Z905" s="1"/>
      <c r="AA905" s="1"/>
    </row>
    <row r="906" spans="1:27" ht="15.75">
      <c r="A906" s="1"/>
      <c r="B906" s="58"/>
      <c r="C906" s="54"/>
      <c r="D906" s="43"/>
      <c r="E906" s="43"/>
      <c r="F906" s="43"/>
      <c r="G906" s="25"/>
      <c r="H906" s="43"/>
      <c r="I906" s="43"/>
      <c r="J906" s="43"/>
      <c r="K906" s="25"/>
      <c r="L906" s="43"/>
      <c r="M906" s="43"/>
      <c r="N906" s="43"/>
      <c r="O906" s="25"/>
      <c r="P906" s="43"/>
      <c r="Q906" s="43"/>
      <c r="R906" s="43"/>
      <c r="S906" s="55"/>
      <c r="T906" s="25"/>
      <c r="U906" s="1"/>
      <c r="V906" s="1"/>
      <c r="W906" s="1"/>
      <c r="X906" s="1"/>
      <c r="Y906" s="1"/>
      <c r="Z906" s="1"/>
      <c r="AA906" s="1"/>
    </row>
    <row r="907" spans="1:27" ht="15.75">
      <c r="A907" s="1"/>
      <c r="B907" s="58"/>
      <c r="C907" s="54"/>
      <c r="D907" s="43"/>
      <c r="E907" s="43"/>
      <c r="F907" s="43"/>
      <c r="G907" s="25"/>
      <c r="H907" s="43"/>
      <c r="I907" s="43"/>
      <c r="J907" s="43"/>
      <c r="K907" s="25"/>
      <c r="L907" s="43"/>
      <c r="M907" s="43"/>
      <c r="N907" s="43"/>
      <c r="O907" s="25"/>
      <c r="P907" s="43"/>
      <c r="Q907" s="43"/>
      <c r="R907" s="43"/>
      <c r="S907" s="55"/>
      <c r="T907" s="25"/>
      <c r="U907" s="1"/>
      <c r="V907" s="1"/>
      <c r="W907" s="1"/>
      <c r="X907" s="1"/>
      <c r="Y907" s="1"/>
      <c r="Z907" s="1"/>
      <c r="AA907" s="1"/>
    </row>
    <row r="908" spans="1:27" ht="15.75">
      <c r="A908" s="1"/>
      <c r="B908" s="58"/>
      <c r="C908" s="54"/>
      <c r="D908" s="43"/>
      <c r="E908" s="43"/>
      <c r="F908" s="43"/>
      <c r="G908" s="25"/>
      <c r="H908" s="43"/>
      <c r="I908" s="43"/>
      <c r="J908" s="43"/>
      <c r="K908" s="25"/>
      <c r="L908" s="43"/>
      <c r="M908" s="43"/>
      <c r="N908" s="43"/>
      <c r="O908" s="25"/>
      <c r="P908" s="43"/>
      <c r="Q908" s="43"/>
      <c r="R908" s="43"/>
      <c r="S908" s="55"/>
      <c r="T908" s="25"/>
      <c r="U908" s="1"/>
      <c r="V908" s="1"/>
      <c r="W908" s="1"/>
      <c r="X908" s="1"/>
      <c r="Y908" s="1"/>
      <c r="Z908" s="1"/>
      <c r="AA908" s="1"/>
    </row>
    <row r="909" spans="1:27" ht="15.75">
      <c r="A909" s="1"/>
      <c r="B909" s="58"/>
      <c r="C909" s="54"/>
      <c r="D909" s="43"/>
      <c r="E909" s="43"/>
      <c r="F909" s="43"/>
      <c r="G909" s="25"/>
      <c r="H909" s="43"/>
      <c r="I909" s="43"/>
      <c r="J909" s="43"/>
      <c r="K909" s="25"/>
      <c r="L909" s="43"/>
      <c r="M909" s="43"/>
      <c r="N909" s="43"/>
      <c r="O909" s="25"/>
      <c r="P909" s="43"/>
      <c r="Q909" s="43"/>
      <c r="R909" s="43"/>
      <c r="S909" s="55"/>
      <c r="T909" s="25"/>
      <c r="U909" s="1"/>
      <c r="V909" s="1"/>
      <c r="W909" s="1"/>
      <c r="X909" s="1"/>
      <c r="Y909" s="1"/>
      <c r="Z909" s="1"/>
      <c r="AA909" s="1"/>
    </row>
    <row r="910" spans="1:27" ht="15.75">
      <c r="A910" s="1"/>
      <c r="B910" s="58"/>
      <c r="C910" s="54"/>
      <c r="D910" s="43"/>
      <c r="E910" s="43"/>
      <c r="F910" s="43"/>
      <c r="G910" s="25"/>
      <c r="H910" s="43"/>
      <c r="I910" s="43"/>
      <c r="J910" s="43"/>
      <c r="K910" s="25"/>
      <c r="L910" s="43"/>
      <c r="M910" s="43"/>
      <c r="N910" s="43"/>
      <c r="O910" s="25"/>
      <c r="P910" s="43"/>
      <c r="Q910" s="43"/>
      <c r="R910" s="43"/>
      <c r="S910" s="55"/>
      <c r="T910" s="25"/>
      <c r="U910" s="1"/>
      <c r="V910" s="1"/>
      <c r="W910" s="1"/>
      <c r="X910" s="1"/>
      <c r="Y910" s="1"/>
      <c r="Z910" s="1"/>
      <c r="AA910" s="1"/>
    </row>
    <row r="911" spans="1:27" ht="15.75">
      <c r="A911" s="1"/>
      <c r="B911" s="58"/>
      <c r="C911" s="54"/>
      <c r="D911" s="43"/>
      <c r="E911" s="43"/>
      <c r="F911" s="43"/>
      <c r="G911" s="25"/>
      <c r="H911" s="43"/>
      <c r="I911" s="43"/>
      <c r="J911" s="43"/>
      <c r="K911" s="25"/>
      <c r="L911" s="43"/>
      <c r="M911" s="43"/>
      <c r="N911" s="43"/>
      <c r="O911" s="25"/>
      <c r="P911" s="43"/>
      <c r="Q911" s="43"/>
      <c r="R911" s="43"/>
      <c r="S911" s="55"/>
      <c r="T911" s="25"/>
      <c r="U911" s="1"/>
      <c r="V911" s="1"/>
      <c r="W911" s="1"/>
      <c r="X911" s="1"/>
      <c r="Y911" s="1"/>
      <c r="Z911" s="1"/>
      <c r="AA911" s="1"/>
    </row>
    <row r="912" spans="1:27" ht="15.75">
      <c r="A912" s="1"/>
      <c r="B912" s="58"/>
      <c r="C912" s="54"/>
      <c r="D912" s="43"/>
      <c r="E912" s="43"/>
      <c r="F912" s="43"/>
      <c r="G912" s="25"/>
      <c r="H912" s="43"/>
      <c r="I912" s="43"/>
      <c r="J912" s="43"/>
      <c r="K912" s="25"/>
      <c r="L912" s="43"/>
      <c r="M912" s="43"/>
      <c r="N912" s="43"/>
      <c r="O912" s="25"/>
      <c r="P912" s="43"/>
      <c r="Q912" s="43"/>
      <c r="R912" s="43"/>
      <c r="S912" s="55"/>
      <c r="T912" s="25"/>
      <c r="U912" s="1"/>
      <c r="V912" s="1"/>
      <c r="W912" s="1"/>
      <c r="X912" s="1"/>
      <c r="Y912" s="1"/>
      <c r="Z912" s="1"/>
      <c r="AA912" s="1"/>
    </row>
    <row r="913" spans="1:27" ht="15.75">
      <c r="A913" s="1"/>
      <c r="B913" s="58"/>
      <c r="C913" s="54"/>
      <c r="D913" s="43"/>
      <c r="E913" s="43"/>
      <c r="F913" s="43"/>
      <c r="G913" s="25"/>
      <c r="H913" s="43"/>
      <c r="I913" s="43"/>
      <c r="J913" s="43"/>
      <c r="K913" s="25"/>
      <c r="L913" s="43"/>
      <c r="M913" s="43"/>
      <c r="N913" s="43"/>
      <c r="O913" s="25"/>
      <c r="P913" s="43"/>
      <c r="Q913" s="43"/>
      <c r="R913" s="43"/>
      <c r="S913" s="55"/>
      <c r="T913" s="25"/>
      <c r="U913" s="1"/>
      <c r="V913" s="1"/>
      <c r="W913" s="1"/>
      <c r="X913" s="1"/>
      <c r="Y913" s="1"/>
      <c r="Z913" s="1"/>
      <c r="AA913" s="1"/>
    </row>
    <row r="914" spans="1:27" ht="15.75">
      <c r="A914" s="1"/>
      <c r="B914" s="58"/>
      <c r="C914" s="54"/>
      <c r="D914" s="43"/>
      <c r="E914" s="43"/>
      <c r="F914" s="43"/>
      <c r="G914" s="25"/>
      <c r="H914" s="43"/>
      <c r="I914" s="43"/>
      <c r="J914" s="43"/>
      <c r="K914" s="25"/>
      <c r="L914" s="43"/>
      <c r="M914" s="43"/>
      <c r="N914" s="43"/>
      <c r="O914" s="25"/>
      <c r="P914" s="43"/>
      <c r="Q914" s="43"/>
      <c r="R914" s="43"/>
      <c r="S914" s="55"/>
      <c r="T914" s="25"/>
      <c r="U914" s="1"/>
      <c r="V914" s="1"/>
      <c r="W914" s="1"/>
      <c r="X914" s="1"/>
      <c r="Y914" s="1"/>
      <c r="Z914" s="1"/>
      <c r="AA914" s="1"/>
    </row>
    <row r="915" spans="1:27" ht="15.75">
      <c r="A915" s="1"/>
      <c r="B915" s="58"/>
      <c r="C915" s="54"/>
      <c r="D915" s="43"/>
      <c r="E915" s="43"/>
      <c r="F915" s="43"/>
      <c r="G915" s="25"/>
      <c r="H915" s="43"/>
      <c r="I915" s="43"/>
      <c r="J915" s="43"/>
      <c r="K915" s="25"/>
      <c r="L915" s="43"/>
      <c r="M915" s="43"/>
      <c r="N915" s="43"/>
      <c r="O915" s="25"/>
      <c r="P915" s="43"/>
      <c r="Q915" s="43"/>
      <c r="R915" s="43"/>
      <c r="S915" s="55"/>
      <c r="T915" s="25"/>
      <c r="U915" s="1"/>
      <c r="V915" s="1"/>
      <c r="W915" s="1"/>
      <c r="X915" s="1"/>
      <c r="Y915" s="1"/>
      <c r="Z915" s="1"/>
      <c r="AA915" s="1"/>
    </row>
    <row r="916" spans="1:27" ht="15.75">
      <c r="A916" s="1"/>
      <c r="B916" s="58"/>
      <c r="C916" s="54"/>
      <c r="D916" s="43"/>
      <c r="E916" s="43"/>
      <c r="F916" s="43"/>
      <c r="G916" s="25"/>
      <c r="H916" s="43"/>
      <c r="I916" s="43"/>
      <c r="J916" s="43"/>
      <c r="K916" s="25"/>
      <c r="L916" s="43"/>
      <c r="M916" s="43"/>
      <c r="N916" s="43"/>
      <c r="O916" s="25"/>
      <c r="P916" s="43"/>
      <c r="Q916" s="43"/>
      <c r="R916" s="43"/>
      <c r="S916" s="55"/>
      <c r="T916" s="25"/>
      <c r="U916" s="1"/>
      <c r="V916" s="1"/>
      <c r="W916" s="1"/>
      <c r="X916" s="1"/>
      <c r="Y916" s="1"/>
      <c r="Z916" s="1"/>
      <c r="AA916" s="1"/>
    </row>
    <row r="917" spans="1:27" ht="15.75">
      <c r="A917" s="1"/>
      <c r="B917" s="58"/>
      <c r="C917" s="54"/>
      <c r="D917" s="43"/>
      <c r="E917" s="43"/>
      <c r="F917" s="43"/>
      <c r="G917" s="25"/>
      <c r="H917" s="43"/>
      <c r="I917" s="43"/>
      <c r="J917" s="43"/>
      <c r="K917" s="25"/>
      <c r="L917" s="43"/>
      <c r="M917" s="43"/>
      <c r="N917" s="43"/>
      <c r="O917" s="25"/>
      <c r="P917" s="43"/>
      <c r="Q917" s="43"/>
      <c r="R917" s="43"/>
      <c r="S917" s="55"/>
      <c r="T917" s="25"/>
      <c r="U917" s="1"/>
      <c r="V917" s="1"/>
      <c r="W917" s="1"/>
      <c r="X917" s="1"/>
      <c r="Y917" s="1"/>
      <c r="Z917" s="1"/>
      <c r="AA917" s="1"/>
    </row>
    <row r="918" spans="1:27" ht="15.75">
      <c r="A918" s="1"/>
      <c r="B918" s="58"/>
      <c r="C918" s="54"/>
      <c r="D918" s="43"/>
      <c r="E918" s="43"/>
      <c r="F918" s="43"/>
      <c r="G918" s="25"/>
      <c r="H918" s="43"/>
      <c r="I918" s="43"/>
      <c r="J918" s="43"/>
      <c r="K918" s="25"/>
      <c r="L918" s="43"/>
      <c r="M918" s="43"/>
      <c r="N918" s="43"/>
      <c r="O918" s="25"/>
      <c r="P918" s="43"/>
      <c r="Q918" s="43"/>
      <c r="R918" s="43"/>
      <c r="S918" s="55"/>
      <c r="T918" s="25"/>
      <c r="U918" s="1"/>
      <c r="V918" s="1"/>
      <c r="W918" s="1"/>
      <c r="X918" s="1"/>
      <c r="Y918" s="1"/>
      <c r="Z918" s="1"/>
      <c r="AA918" s="1"/>
    </row>
    <row r="919" spans="1:27" ht="15.75">
      <c r="A919" s="1"/>
      <c r="B919" s="58"/>
      <c r="C919" s="54"/>
      <c r="D919" s="43"/>
      <c r="E919" s="43"/>
      <c r="F919" s="43"/>
      <c r="G919" s="25"/>
      <c r="H919" s="43"/>
      <c r="I919" s="43"/>
      <c r="J919" s="43"/>
      <c r="K919" s="25"/>
      <c r="L919" s="43"/>
      <c r="M919" s="43"/>
      <c r="N919" s="43"/>
      <c r="O919" s="25"/>
      <c r="P919" s="43"/>
      <c r="Q919" s="43"/>
      <c r="R919" s="43"/>
      <c r="S919" s="55"/>
      <c r="T919" s="25"/>
      <c r="U919" s="1"/>
      <c r="V919" s="1"/>
      <c r="W919" s="1"/>
      <c r="X919" s="1"/>
      <c r="Y919" s="1"/>
      <c r="Z919" s="1"/>
      <c r="AA919" s="1"/>
    </row>
    <row r="920" spans="1:27" ht="15.75">
      <c r="A920" s="1"/>
      <c r="B920" s="58"/>
      <c r="C920" s="54"/>
      <c r="D920" s="43"/>
      <c r="E920" s="43"/>
      <c r="F920" s="43"/>
      <c r="G920" s="25"/>
      <c r="H920" s="43"/>
      <c r="I920" s="43"/>
      <c r="J920" s="43"/>
      <c r="K920" s="25"/>
      <c r="L920" s="43"/>
      <c r="M920" s="43"/>
      <c r="N920" s="43"/>
      <c r="O920" s="25"/>
      <c r="P920" s="43"/>
      <c r="Q920" s="43"/>
      <c r="R920" s="43"/>
      <c r="S920" s="55"/>
      <c r="T920" s="25"/>
      <c r="U920" s="1"/>
      <c r="V920" s="1"/>
      <c r="W920" s="1"/>
      <c r="X920" s="1"/>
      <c r="Y920" s="1"/>
      <c r="Z920" s="1"/>
      <c r="AA920" s="1"/>
    </row>
    <row r="921" spans="1:27" ht="15.75">
      <c r="A921" s="1"/>
      <c r="B921" s="58"/>
      <c r="C921" s="54"/>
      <c r="D921" s="43"/>
      <c r="E921" s="43"/>
      <c r="F921" s="43"/>
      <c r="G921" s="25"/>
      <c r="H921" s="43"/>
      <c r="I921" s="43"/>
      <c r="J921" s="43"/>
      <c r="K921" s="25"/>
      <c r="L921" s="43"/>
      <c r="M921" s="43"/>
      <c r="N921" s="43"/>
      <c r="O921" s="25"/>
      <c r="P921" s="43"/>
      <c r="Q921" s="43"/>
      <c r="R921" s="43"/>
      <c r="S921" s="55"/>
      <c r="T921" s="25"/>
      <c r="U921" s="1"/>
      <c r="V921" s="1"/>
      <c r="W921" s="1"/>
      <c r="X921" s="1"/>
      <c r="Y921" s="1"/>
      <c r="Z921" s="1"/>
      <c r="AA921" s="1"/>
    </row>
    <row r="922" spans="1:27" ht="15.75">
      <c r="A922" s="1"/>
      <c r="B922" s="58"/>
      <c r="C922" s="54"/>
      <c r="D922" s="43"/>
      <c r="E922" s="43"/>
      <c r="F922" s="43"/>
      <c r="G922" s="25"/>
      <c r="H922" s="43"/>
      <c r="I922" s="43"/>
      <c r="J922" s="43"/>
      <c r="K922" s="25"/>
      <c r="L922" s="43"/>
      <c r="M922" s="43"/>
      <c r="N922" s="43"/>
      <c r="O922" s="25"/>
      <c r="P922" s="43"/>
      <c r="Q922" s="43"/>
      <c r="R922" s="43"/>
      <c r="S922" s="55"/>
      <c r="T922" s="25"/>
      <c r="U922" s="1"/>
      <c r="V922" s="1"/>
      <c r="W922" s="1"/>
      <c r="X922" s="1"/>
      <c r="Y922" s="1"/>
      <c r="Z922" s="1"/>
      <c r="AA922" s="1"/>
    </row>
    <row r="923" spans="1:27" ht="15.75">
      <c r="A923" s="1"/>
      <c r="B923" s="58"/>
      <c r="C923" s="54"/>
      <c r="D923" s="43"/>
      <c r="E923" s="43"/>
      <c r="F923" s="43"/>
      <c r="G923" s="25"/>
      <c r="H923" s="43"/>
      <c r="I923" s="43"/>
      <c r="J923" s="43"/>
      <c r="K923" s="25"/>
      <c r="L923" s="43"/>
      <c r="M923" s="43"/>
      <c r="N923" s="43"/>
      <c r="O923" s="25"/>
      <c r="P923" s="43"/>
      <c r="Q923" s="43"/>
      <c r="R923" s="43"/>
      <c r="S923" s="55"/>
      <c r="T923" s="25"/>
      <c r="U923" s="1"/>
      <c r="V923" s="1"/>
      <c r="W923" s="1"/>
      <c r="X923" s="1"/>
      <c r="Y923" s="1"/>
      <c r="Z923" s="1"/>
      <c r="AA923" s="1"/>
    </row>
    <row r="924" spans="1:27" ht="15.75">
      <c r="A924" s="1"/>
      <c r="B924" s="58"/>
      <c r="C924" s="54"/>
      <c r="D924" s="43"/>
      <c r="E924" s="43"/>
      <c r="F924" s="43"/>
      <c r="G924" s="25"/>
      <c r="H924" s="43"/>
      <c r="I924" s="43"/>
      <c r="J924" s="43"/>
      <c r="K924" s="25"/>
      <c r="L924" s="43"/>
      <c r="M924" s="43"/>
      <c r="N924" s="43"/>
      <c r="O924" s="25"/>
      <c r="P924" s="43"/>
      <c r="Q924" s="43"/>
      <c r="R924" s="43"/>
      <c r="S924" s="55"/>
      <c r="T924" s="25"/>
      <c r="U924" s="1"/>
      <c r="V924" s="1"/>
      <c r="W924" s="1"/>
      <c r="X924" s="1"/>
      <c r="Y924" s="1"/>
      <c r="Z924" s="1"/>
      <c r="AA924" s="1"/>
    </row>
    <row r="925" spans="1:27" ht="15.75">
      <c r="A925" s="1"/>
      <c r="B925" s="58"/>
      <c r="C925" s="54"/>
      <c r="D925" s="43"/>
      <c r="E925" s="43"/>
      <c r="F925" s="43"/>
      <c r="G925" s="25"/>
      <c r="H925" s="43"/>
      <c r="I925" s="43"/>
      <c r="J925" s="43"/>
      <c r="K925" s="25"/>
      <c r="L925" s="43"/>
      <c r="M925" s="43"/>
      <c r="N925" s="43"/>
      <c r="O925" s="25"/>
      <c r="P925" s="43"/>
      <c r="Q925" s="43"/>
      <c r="R925" s="43"/>
      <c r="S925" s="55"/>
      <c r="T925" s="25"/>
      <c r="U925" s="1"/>
      <c r="V925" s="1"/>
      <c r="W925" s="1"/>
      <c r="X925" s="1"/>
      <c r="Y925" s="1"/>
      <c r="Z925" s="1"/>
      <c r="AA925" s="1"/>
    </row>
    <row r="926" spans="1:27" ht="15.75">
      <c r="A926" s="1"/>
      <c r="B926" s="58"/>
      <c r="C926" s="54"/>
      <c r="D926" s="43"/>
      <c r="E926" s="43"/>
      <c r="F926" s="43"/>
      <c r="G926" s="25"/>
      <c r="H926" s="43"/>
      <c r="I926" s="43"/>
      <c r="J926" s="43"/>
      <c r="K926" s="25"/>
      <c r="L926" s="43"/>
      <c r="M926" s="43"/>
      <c r="N926" s="43"/>
      <c r="O926" s="25"/>
      <c r="P926" s="43"/>
      <c r="Q926" s="43"/>
      <c r="R926" s="43"/>
      <c r="S926" s="55"/>
      <c r="T926" s="25"/>
      <c r="U926" s="1"/>
      <c r="V926" s="1"/>
      <c r="W926" s="1"/>
      <c r="X926" s="1"/>
      <c r="Y926" s="1"/>
      <c r="Z926" s="1"/>
      <c r="AA926" s="1"/>
    </row>
    <row r="927" spans="1:27" ht="15.75">
      <c r="A927" s="1"/>
      <c r="B927" s="58"/>
      <c r="C927" s="54"/>
      <c r="D927" s="43"/>
      <c r="E927" s="43"/>
      <c r="F927" s="43"/>
      <c r="G927" s="25"/>
      <c r="H927" s="43"/>
      <c r="I927" s="43"/>
      <c r="J927" s="43"/>
      <c r="K927" s="25"/>
      <c r="L927" s="43"/>
      <c r="M927" s="43"/>
      <c r="N927" s="43"/>
      <c r="O927" s="25"/>
      <c r="P927" s="43"/>
      <c r="Q927" s="43"/>
      <c r="R927" s="43"/>
      <c r="S927" s="55"/>
      <c r="T927" s="25"/>
      <c r="U927" s="1"/>
      <c r="V927" s="1"/>
      <c r="W927" s="1"/>
      <c r="X927" s="1"/>
      <c r="Y927" s="1"/>
      <c r="Z927" s="1"/>
      <c r="AA927" s="1"/>
    </row>
    <row r="928" spans="1:27" ht="15.75">
      <c r="A928" s="1"/>
      <c r="B928" s="58"/>
      <c r="C928" s="54"/>
      <c r="D928" s="43"/>
      <c r="E928" s="43"/>
      <c r="F928" s="43"/>
      <c r="G928" s="25"/>
      <c r="H928" s="43"/>
      <c r="I928" s="43"/>
      <c r="J928" s="43"/>
      <c r="K928" s="25"/>
      <c r="L928" s="43"/>
      <c r="M928" s="43"/>
      <c r="N928" s="43"/>
      <c r="O928" s="25"/>
      <c r="P928" s="43"/>
      <c r="Q928" s="43"/>
      <c r="R928" s="43"/>
      <c r="S928" s="55"/>
      <c r="T928" s="25"/>
      <c r="U928" s="1"/>
      <c r="V928" s="1"/>
      <c r="W928" s="1"/>
      <c r="X928" s="1"/>
      <c r="Y928" s="1"/>
      <c r="Z928" s="1"/>
      <c r="AA928" s="1"/>
    </row>
    <row r="929" spans="1:27" ht="15.75">
      <c r="A929" s="1"/>
      <c r="B929" s="58"/>
      <c r="C929" s="54"/>
      <c r="D929" s="43"/>
      <c r="E929" s="43"/>
      <c r="F929" s="43"/>
      <c r="G929" s="25"/>
      <c r="H929" s="43"/>
      <c r="I929" s="43"/>
      <c r="J929" s="43"/>
      <c r="K929" s="25"/>
      <c r="L929" s="43"/>
      <c r="M929" s="43"/>
      <c r="N929" s="43"/>
      <c r="O929" s="25"/>
      <c r="P929" s="43"/>
      <c r="Q929" s="43"/>
      <c r="R929" s="43"/>
      <c r="S929" s="55"/>
      <c r="T929" s="25"/>
      <c r="U929" s="1"/>
      <c r="V929" s="1"/>
      <c r="W929" s="1"/>
      <c r="X929" s="1"/>
      <c r="Y929" s="1"/>
      <c r="Z929" s="1"/>
      <c r="AA929" s="1"/>
    </row>
    <row r="930" spans="1:27" ht="15.75">
      <c r="A930" s="1"/>
      <c r="B930" s="58"/>
      <c r="C930" s="54"/>
      <c r="D930" s="43"/>
      <c r="E930" s="43"/>
      <c r="F930" s="43"/>
      <c r="G930" s="25"/>
      <c r="H930" s="43"/>
      <c r="I930" s="43"/>
      <c r="J930" s="43"/>
      <c r="K930" s="25"/>
      <c r="L930" s="43"/>
      <c r="M930" s="43"/>
      <c r="N930" s="43"/>
      <c r="O930" s="25"/>
      <c r="P930" s="43"/>
      <c r="Q930" s="43"/>
      <c r="R930" s="43"/>
      <c r="S930" s="55"/>
      <c r="T930" s="25"/>
      <c r="U930" s="1"/>
      <c r="V930" s="1"/>
      <c r="W930" s="1"/>
      <c r="X930" s="1"/>
      <c r="Y930" s="1"/>
      <c r="Z930" s="1"/>
      <c r="AA930" s="1"/>
    </row>
    <row r="931" spans="1:27" ht="15.75">
      <c r="A931" s="1"/>
      <c r="B931" s="58"/>
      <c r="C931" s="54"/>
      <c r="D931" s="43"/>
      <c r="E931" s="43"/>
      <c r="F931" s="43"/>
      <c r="G931" s="25"/>
      <c r="H931" s="43"/>
      <c r="I931" s="43"/>
      <c r="J931" s="43"/>
      <c r="K931" s="25"/>
      <c r="L931" s="43"/>
      <c r="M931" s="43"/>
      <c r="N931" s="43"/>
      <c r="O931" s="25"/>
      <c r="P931" s="43"/>
      <c r="Q931" s="43"/>
      <c r="R931" s="43"/>
      <c r="S931" s="55"/>
      <c r="T931" s="25"/>
      <c r="U931" s="1"/>
      <c r="V931" s="1"/>
      <c r="W931" s="1"/>
      <c r="X931" s="1"/>
      <c r="Y931" s="1"/>
      <c r="Z931" s="1"/>
      <c r="AA931" s="1"/>
    </row>
    <row r="932" spans="1:27" ht="15.75">
      <c r="A932" s="1"/>
      <c r="B932" s="58"/>
      <c r="C932" s="54"/>
      <c r="D932" s="43"/>
      <c r="E932" s="43"/>
      <c r="F932" s="43"/>
      <c r="G932" s="25"/>
      <c r="H932" s="43"/>
      <c r="I932" s="43"/>
      <c r="J932" s="43"/>
      <c r="K932" s="25"/>
      <c r="L932" s="43"/>
      <c r="M932" s="43"/>
      <c r="N932" s="43"/>
      <c r="O932" s="25"/>
      <c r="P932" s="43"/>
      <c r="Q932" s="43"/>
      <c r="R932" s="43"/>
      <c r="S932" s="55"/>
      <c r="T932" s="25"/>
      <c r="U932" s="1"/>
      <c r="V932" s="1"/>
      <c r="W932" s="1"/>
      <c r="X932" s="1"/>
      <c r="Y932" s="1"/>
      <c r="Z932" s="1"/>
      <c r="AA932" s="1"/>
    </row>
    <row r="933" spans="1:27" ht="15.75">
      <c r="A933" s="1"/>
      <c r="B933" s="58"/>
      <c r="C933" s="54"/>
      <c r="D933" s="43"/>
      <c r="E933" s="43"/>
      <c r="F933" s="43"/>
      <c r="G933" s="25"/>
      <c r="H933" s="43"/>
      <c r="I933" s="43"/>
      <c r="J933" s="43"/>
      <c r="K933" s="25"/>
      <c r="L933" s="43"/>
      <c r="M933" s="43"/>
      <c r="N933" s="43"/>
      <c r="O933" s="25"/>
      <c r="P933" s="43"/>
      <c r="Q933" s="43"/>
      <c r="R933" s="43"/>
      <c r="S933" s="55"/>
      <c r="T933" s="25"/>
      <c r="U933" s="1"/>
      <c r="V933" s="1"/>
      <c r="W933" s="1"/>
      <c r="X933" s="1"/>
      <c r="Y933" s="1"/>
      <c r="Z933" s="1"/>
      <c r="AA933" s="1"/>
    </row>
    <row r="934" spans="1:27" ht="15.75">
      <c r="A934" s="1"/>
      <c r="B934" s="58"/>
      <c r="C934" s="54"/>
      <c r="D934" s="43"/>
      <c r="E934" s="43"/>
      <c r="F934" s="43"/>
      <c r="G934" s="25"/>
      <c r="H934" s="43"/>
      <c r="I934" s="43"/>
      <c r="J934" s="43"/>
      <c r="K934" s="25"/>
      <c r="L934" s="43"/>
      <c r="M934" s="43"/>
      <c r="N934" s="43"/>
      <c r="O934" s="25"/>
      <c r="P934" s="43"/>
      <c r="Q934" s="43"/>
      <c r="R934" s="43"/>
      <c r="S934" s="55"/>
      <c r="T934" s="25"/>
      <c r="U934" s="1"/>
      <c r="V934" s="1"/>
      <c r="W934" s="1"/>
      <c r="X934" s="1"/>
      <c r="Y934" s="1"/>
      <c r="Z934" s="1"/>
      <c r="AA934" s="1"/>
    </row>
    <row r="935" spans="1:27" ht="15.75">
      <c r="A935" s="1"/>
      <c r="B935" s="58"/>
      <c r="C935" s="54"/>
      <c r="D935" s="43"/>
      <c r="E935" s="43"/>
      <c r="F935" s="43"/>
      <c r="G935" s="25"/>
      <c r="H935" s="43"/>
      <c r="I935" s="43"/>
      <c r="J935" s="43"/>
      <c r="K935" s="25"/>
      <c r="L935" s="43"/>
      <c r="M935" s="43"/>
      <c r="N935" s="43"/>
      <c r="O935" s="25"/>
      <c r="P935" s="43"/>
      <c r="Q935" s="43"/>
      <c r="R935" s="43"/>
      <c r="S935" s="55"/>
      <c r="T935" s="25"/>
      <c r="U935" s="1"/>
      <c r="V935" s="1"/>
      <c r="W935" s="1"/>
      <c r="X935" s="1"/>
      <c r="Y935" s="1"/>
      <c r="Z935" s="1"/>
      <c r="AA935" s="1"/>
    </row>
    <row r="936" spans="1:27" ht="15.75">
      <c r="A936" s="1"/>
      <c r="B936" s="58"/>
      <c r="C936" s="54"/>
      <c r="D936" s="43"/>
      <c r="E936" s="43"/>
      <c r="F936" s="43"/>
      <c r="G936" s="25"/>
      <c r="H936" s="43"/>
      <c r="I936" s="43"/>
      <c r="J936" s="43"/>
      <c r="K936" s="25"/>
      <c r="L936" s="43"/>
      <c r="M936" s="43"/>
      <c r="N936" s="43"/>
      <c r="O936" s="25"/>
      <c r="P936" s="43"/>
      <c r="Q936" s="43"/>
      <c r="R936" s="43"/>
      <c r="S936" s="55"/>
      <c r="T936" s="25"/>
      <c r="U936" s="1"/>
      <c r="V936" s="1"/>
      <c r="W936" s="1"/>
      <c r="X936" s="1"/>
      <c r="Y936" s="1"/>
      <c r="Z936" s="1"/>
      <c r="AA936" s="1"/>
    </row>
    <row r="937" spans="1:27" ht="15.75">
      <c r="A937" s="1"/>
      <c r="B937" s="58"/>
      <c r="C937" s="54"/>
      <c r="D937" s="43"/>
      <c r="E937" s="43"/>
      <c r="F937" s="43"/>
      <c r="G937" s="25"/>
      <c r="H937" s="43"/>
      <c r="I937" s="43"/>
      <c r="J937" s="43"/>
      <c r="K937" s="25"/>
      <c r="L937" s="43"/>
      <c r="M937" s="43"/>
      <c r="N937" s="43"/>
      <c r="O937" s="25"/>
      <c r="P937" s="43"/>
      <c r="Q937" s="43"/>
      <c r="R937" s="43"/>
      <c r="S937" s="55"/>
      <c r="T937" s="25"/>
      <c r="U937" s="1"/>
      <c r="V937" s="1"/>
      <c r="W937" s="1"/>
      <c r="X937" s="1"/>
      <c r="Y937" s="1"/>
      <c r="Z937" s="1"/>
      <c r="AA937" s="1"/>
    </row>
    <row r="938" spans="1:27" ht="15.75">
      <c r="A938" s="1"/>
      <c r="B938" s="58"/>
      <c r="C938" s="54"/>
      <c r="D938" s="43"/>
      <c r="E938" s="43"/>
      <c r="F938" s="43"/>
      <c r="G938" s="25"/>
      <c r="H938" s="43"/>
      <c r="I938" s="43"/>
      <c r="J938" s="43"/>
      <c r="K938" s="25"/>
      <c r="L938" s="43"/>
      <c r="M938" s="43"/>
      <c r="N938" s="43"/>
      <c r="O938" s="25"/>
      <c r="P938" s="43"/>
      <c r="Q938" s="43"/>
      <c r="R938" s="43"/>
      <c r="S938" s="55"/>
      <c r="T938" s="25"/>
      <c r="U938" s="1"/>
      <c r="V938" s="1"/>
      <c r="W938" s="1"/>
      <c r="X938" s="1"/>
      <c r="Y938" s="1"/>
      <c r="Z938" s="1"/>
      <c r="AA938" s="1"/>
    </row>
    <row r="939" spans="1:27" ht="15.75">
      <c r="A939" s="1"/>
      <c r="B939" s="58"/>
      <c r="C939" s="54"/>
      <c r="D939" s="43"/>
      <c r="E939" s="43"/>
      <c r="F939" s="43"/>
      <c r="G939" s="25"/>
      <c r="H939" s="43"/>
      <c r="I939" s="43"/>
      <c r="J939" s="43"/>
      <c r="K939" s="25"/>
      <c r="L939" s="43"/>
      <c r="M939" s="43"/>
      <c r="N939" s="43"/>
      <c r="O939" s="25"/>
      <c r="P939" s="43"/>
      <c r="Q939" s="43"/>
      <c r="R939" s="43"/>
      <c r="S939" s="55"/>
      <c r="T939" s="25"/>
      <c r="U939" s="1"/>
      <c r="V939" s="1"/>
      <c r="W939" s="1"/>
      <c r="X939" s="1"/>
      <c r="Y939" s="1"/>
      <c r="Z939" s="1"/>
      <c r="AA939" s="1"/>
    </row>
    <row r="940" spans="1:27" ht="15.75">
      <c r="A940" s="1"/>
      <c r="B940" s="58"/>
      <c r="C940" s="54"/>
      <c r="D940" s="43"/>
      <c r="E940" s="43"/>
      <c r="F940" s="43"/>
      <c r="G940" s="25"/>
      <c r="H940" s="43"/>
      <c r="I940" s="43"/>
      <c r="J940" s="43"/>
      <c r="K940" s="25"/>
      <c r="L940" s="43"/>
      <c r="M940" s="43"/>
      <c r="N940" s="43"/>
      <c r="O940" s="25"/>
      <c r="P940" s="43"/>
      <c r="Q940" s="43"/>
      <c r="R940" s="43"/>
      <c r="S940" s="55"/>
      <c r="T940" s="25"/>
      <c r="U940" s="1"/>
      <c r="V940" s="1"/>
      <c r="W940" s="1"/>
      <c r="X940" s="1"/>
      <c r="Y940" s="1"/>
      <c r="Z940" s="1"/>
      <c r="AA940" s="1"/>
    </row>
    <row r="941" spans="1:27" ht="15.75">
      <c r="A941" s="1"/>
      <c r="B941" s="58"/>
      <c r="C941" s="54"/>
      <c r="D941" s="43"/>
      <c r="E941" s="43"/>
      <c r="F941" s="43"/>
      <c r="G941" s="25"/>
      <c r="H941" s="43"/>
      <c r="I941" s="43"/>
      <c r="J941" s="43"/>
      <c r="K941" s="25"/>
      <c r="L941" s="43"/>
      <c r="M941" s="43"/>
      <c r="N941" s="43"/>
      <c r="O941" s="25"/>
      <c r="P941" s="43"/>
      <c r="Q941" s="43"/>
      <c r="R941" s="43"/>
      <c r="S941" s="55"/>
      <c r="T941" s="25"/>
      <c r="U941" s="1"/>
      <c r="V941" s="1"/>
      <c r="W941" s="1"/>
      <c r="X941" s="1"/>
      <c r="Y941" s="1"/>
      <c r="Z941" s="1"/>
      <c r="AA941" s="1"/>
    </row>
    <row r="942" spans="1:27" ht="15.75">
      <c r="A942" s="1"/>
      <c r="B942" s="58"/>
      <c r="C942" s="54"/>
      <c r="D942" s="43"/>
      <c r="E942" s="43"/>
      <c r="F942" s="43"/>
      <c r="G942" s="25"/>
      <c r="H942" s="43"/>
      <c r="I942" s="43"/>
      <c r="J942" s="43"/>
      <c r="K942" s="25"/>
      <c r="L942" s="43"/>
      <c r="M942" s="43"/>
      <c r="N942" s="43"/>
      <c r="O942" s="25"/>
      <c r="P942" s="43"/>
      <c r="Q942" s="43"/>
      <c r="R942" s="43"/>
      <c r="S942" s="55"/>
      <c r="T942" s="25"/>
      <c r="U942" s="1"/>
      <c r="V942" s="1"/>
      <c r="W942" s="1"/>
      <c r="X942" s="1"/>
      <c r="Y942" s="1"/>
      <c r="Z942" s="1"/>
      <c r="AA942" s="1"/>
    </row>
    <row r="943" spans="1:27" ht="15.75">
      <c r="A943" s="1"/>
      <c r="B943" s="58"/>
      <c r="C943" s="54"/>
      <c r="D943" s="43"/>
      <c r="E943" s="43"/>
      <c r="F943" s="43"/>
      <c r="G943" s="25"/>
      <c r="H943" s="43"/>
      <c r="I943" s="43"/>
      <c r="J943" s="43"/>
      <c r="K943" s="25"/>
      <c r="L943" s="43"/>
      <c r="M943" s="43"/>
      <c r="N943" s="43"/>
      <c r="O943" s="25"/>
      <c r="P943" s="43"/>
      <c r="Q943" s="43"/>
      <c r="R943" s="43"/>
      <c r="S943" s="55"/>
      <c r="T943" s="25"/>
      <c r="U943" s="1"/>
      <c r="V943" s="1"/>
      <c r="W943" s="1"/>
      <c r="X943" s="1"/>
      <c r="Y943" s="1"/>
      <c r="Z943" s="1"/>
      <c r="AA943" s="1"/>
    </row>
    <row r="944" spans="1:27" ht="15.75">
      <c r="A944" s="1"/>
      <c r="B944" s="58"/>
      <c r="C944" s="54"/>
      <c r="D944" s="43"/>
      <c r="E944" s="43"/>
      <c r="F944" s="43"/>
      <c r="G944" s="25"/>
      <c r="H944" s="43"/>
      <c r="I944" s="43"/>
      <c r="J944" s="43"/>
      <c r="K944" s="25"/>
      <c r="L944" s="43"/>
      <c r="M944" s="43"/>
      <c r="N944" s="43"/>
      <c r="O944" s="25"/>
      <c r="P944" s="43"/>
      <c r="Q944" s="43"/>
      <c r="R944" s="43"/>
      <c r="S944" s="55"/>
      <c r="T944" s="25"/>
      <c r="U944" s="1"/>
      <c r="V944" s="1"/>
      <c r="W944" s="1"/>
      <c r="X944" s="1"/>
      <c r="Y944" s="1"/>
      <c r="Z944" s="1"/>
      <c r="AA944" s="1"/>
    </row>
    <row r="945" spans="1:27" ht="15.75">
      <c r="A945" s="1"/>
      <c r="B945" s="58"/>
      <c r="C945" s="54"/>
      <c r="D945" s="43"/>
      <c r="E945" s="43"/>
      <c r="F945" s="43"/>
      <c r="G945" s="25"/>
      <c r="H945" s="43"/>
      <c r="I945" s="43"/>
      <c r="J945" s="43"/>
      <c r="K945" s="25"/>
      <c r="L945" s="43"/>
      <c r="M945" s="43"/>
      <c r="N945" s="43"/>
      <c r="O945" s="25"/>
      <c r="P945" s="43"/>
      <c r="Q945" s="43"/>
      <c r="R945" s="43"/>
      <c r="S945" s="55"/>
      <c r="T945" s="25"/>
      <c r="U945" s="1"/>
      <c r="V945" s="1"/>
      <c r="W945" s="1"/>
      <c r="X945" s="1"/>
      <c r="Y945" s="1"/>
      <c r="Z945" s="1"/>
      <c r="AA945" s="1"/>
    </row>
    <row r="946" spans="1:27" ht="15.75">
      <c r="A946" s="1"/>
      <c r="B946" s="58"/>
      <c r="C946" s="54"/>
      <c r="D946" s="43"/>
      <c r="E946" s="43"/>
      <c r="F946" s="43"/>
      <c r="G946" s="25"/>
      <c r="H946" s="43"/>
      <c r="I946" s="43"/>
      <c r="J946" s="43"/>
      <c r="K946" s="25"/>
      <c r="L946" s="43"/>
      <c r="M946" s="43"/>
      <c r="N946" s="43"/>
      <c r="O946" s="25"/>
      <c r="P946" s="43"/>
      <c r="Q946" s="43"/>
      <c r="R946" s="43"/>
      <c r="S946" s="55"/>
      <c r="T946" s="25"/>
      <c r="U946" s="1"/>
      <c r="V946" s="1"/>
      <c r="W946" s="1"/>
      <c r="X946" s="1"/>
      <c r="Y946" s="1"/>
      <c r="Z946" s="1"/>
      <c r="AA946" s="1"/>
    </row>
    <row r="947" spans="1:27" ht="15.75">
      <c r="A947" s="1"/>
      <c r="B947" s="58"/>
      <c r="C947" s="54"/>
      <c r="D947" s="43"/>
      <c r="E947" s="43"/>
      <c r="F947" s="43"/>
      <c r="G947" s="25"/>
      <c r="H947" s="43"/>
      <c r="I947" s="43"/>
      <c r="J947" s="43"/>
      <c r="K947" s="25"/>
      <c r="L947" s="43"/>
      <c r="M947" s="43"/>
      <c r="N947" s="43"/>
      <c r="O947" s="25"/>
      <c r="P947" s="43"/>
      <c r="Q947" s="43"/>
      <c r="R947" s="43"/>
      <c r="S947" s="55"/>
      <c r="T947" s="25"/>
      <c r="U947" s="1"/>
      <c r="V947" s="1"/>
      <c r="W947" s="1"/>
      <c r="X947" s="1"/>
      <c r="Y947" s="1"/>
      <c r="Z947" s="1"/>
      <c r="AA947" s="1"/>
    </row>
    <row r="948" spans="1:27" ht="15.75">
      <c r="A948" s="1"/>
      <c r="B948" s="58"/>
      <c r="C948" s="54"/>
      <c r="D948" s="43"/>
      <c r="E948" s="43"/>
      <c r="F948" s="43"/>
      <c r="G948" s="25"/>
      <c r="H948" s="43"/>
      <c r="I948" s="43"/>
      <c r="J948" s="43"/>
      <c r="K948" s="25"/>
      <c r="L948" s="43"/>
      <c r="M948" s="43"/>
      <c r="N948" s="43"/>
      <c r="O948" s="25"/>
      <c r="P948" s="43"/>
      <c r="Q948" s="43"/>
      <c r="R948" s="43"/>
      <c r="S948" s="55"/>
      <c r="T948" s="25"/>
      <c r="U948" s="1"/>
      <c r="V948" s="1"/>
      <c r="W948" s="1"/>
      <c r="X948" s="1"/>
      <c r="Y948" s="1"/>
      <c r="Z948" s="1"/>
      <c r="AA948" s="1"/>
    </row>
    <row r="949" spans="1:27" ht="15.75">
      <c r="A949" s="1"/>
      <c r="B949" s="58"/>
      <c r="C949" s="54"/>
      <c r="D949" s="43"/>
      <c r="E949" s="43"/>
      <c r="F949" s="43"/>
      <c r="G949" s="25"/>
      <c r="H949" s="43"/>
      <c r="I949" s="43"/>
      <c r="J949" s="43"/>
      <c r="K949" s="25"/>
      <c r="L949" s="43"/>
      <c r="M949" s="43"/>
      <c r="N949" s="43"/>
      <c r="O949" s="25"/>
      <c r="P949" s="43"/>
      <c r="Q949" s="43"/>
      <c r="R949" s="43"/>
      <c r="S949" s="55"/>
      <c r="T949" s="25"/>
      <c r="U949" s="1"/>
      <c r="V949" s="1"/>
      <c r="W949" s="1"/>
      <c r="X949" s="1"/>
      <c r="Y949" s="1"/>
      <c r="Z949" s="1"/>
      <c r="AA949" s="1"/>
    </row>
    <row r="950" spans="1:27" ht="15.75">
      <c r="A950" s="1"/>
      <c r="B950" s="58"/>
      <c r="C950" s="54"/>
      <c r="D950" s="43"/>
      <c r="E950" s="43"/>
      <c r="F950" s="43"/>
      <c r="G950" s="25"/>
      <c r="H950" s="43"/>
      <c r="I950" s="43"/>
      <c r="J950" s="43"/>
      <c r="K950" s="25"/>
      <c r="L950" s="43"/>
      <c r="M950" s="43"/>
      <c r="N950" s="43"/>
      <c r="O950" s="25"/>
      <c r="P950" s="43"/>
      <c r="Q950" s="43"/>
      <c r="R950" s="43"/>
      <c r="S950" s="55"/>
      <c r="T950" s="25"/>
      <c r="U950" s="1"/>
      <c r="V950" s="1"/>
      <c r="W950" s="1"/>
      <c r="X950" s="1"/>
      <c r="Y950" s="1"/>
      <c r="Z950" s="1"/>
      <c r="AA950" s="1"/>
    </row>
    <row r="951" spans="1:27" ht="15.75">
      <c r="A951" s="1"/>
      <c r="B951" s="58"/>
      <c r="C951" s="54"/>
      <c r="D951" s="43"/>
      <c r="E951" s="43"/>
      <c r="F951" s="43"/>
      <c r="G951" s="25"/>
      <c r="H951" s="43"/>
      <c r="I951" s="43"/>
      <c r="J951" s="43"/>
      <c r="K951" s="25"/>
      <c r="L951" s="43"/>
      <c r="M951" s="43"/>
      <c r="N951" s="43"/>
      <c r="O951" s="25"/>
      <c r="P951" s="43"/>
      <c r="Q951" s="43"/>
      <c r="R951" s="43"/>
      <c r="S951" s="55"/>
      <c r="T951" s="25"/>
      <c r="U951" s="1"/>
      <c r="V951" s="1"/>
      <c r="W951" s="1"/>
      <c r="X951" s="1"/>
      <c r="Y951" s="1"/>
      <c r="Z951" s="1"/>
      <c r="AA951" s="1"/>
    </row>
    <row r="952" spans="1:27" ht="15.75">
      <c r="A952" s="1"/>
      <c r="B952" s="58"/>
      <c r="C952" s="54"/>
      <c r="D952" s="43"/>
      <c r="E952" s="43"/>
      <c r="F952" s="43"/>
      <c r="G952" s="25"/>
      <c r="H952" s="43"/>
      <c r="I952" s="43"/>
      <c r="J952" s="43"/>
      <c r="K952" s="25"/>
      <c r="L952" s="43"/>
      <c r="M952" s="43"/>
      <c r="N952" s="43"/>
      <c r="O952" s="25"/>
      <c r="P952" s="43"/>
      <c r="Q952" s="43"/>
      <c r="R952" s="43"/>
      <c r="S952" s="55"/>
      <c r="T952" s="25"/>
      <c r="U952" s="1"/>
      <c r="V952" s="1"/>
      <c r="W952" s="1"/>
      <c r="X952" s="1"/>
      <c r="Y952" s="1"/>
      <c r="Z952" s="1"/>
      <c r="AA952" s="1"/>
    </row>
    <row r="953" spans="1:27" ht="15.75">
      <c r="A953" s="1"/>
      <c r="B953" s="58"/>
      <c r="C953" s="54"/>
      <c r="D953" s="43"/>
      <c r="E953" s="43"/>
      <c r="F953" s="43"/>
      <c r="G953" s="25"/>
      <c r="H953" s="43"/>
      <c r="I953" s="43"/>
      <c r="J953" s="43"/>
      <c r="K953" s="25"/>
      <c r="L953" s="43"/>
      <c r="M953" s="43"/>
      <c r="N953" s="43"/>
      <c r="O953" s="25"/>
      <c r="P953" s="43"/>
      <c r="Q953" s="43"/>
      <c r="R953" s="43"/>
      <c r="S953" s="55"/>
      <c r="T953" s="25"/>
      <c r="U953" s="1"/>
      <c r="V953" s="1"/>
      <c r="W953" s="1"/>
      <c r="X953" s="1"/>
      <c r="Y953" s="1"/>
      <c r="Z953" s="1"/>
      <c r="AA953" s="1"/>
    </row>
    <row r="954" spans="1:27" ht="15.75">
      <c r="A954" s="1"/>
      <c r="B954" s="58"/>
      <c r="C954" s="54"/>
      <c r="D954" s="43"/>
      <c r="E954" s="43"/>
      <c r="F954" s="43"/>
      <c r="G954" s="25"/>
      <c r="H954" s="43"/>
      <c r="I954" s="43"/>
      <c r="J954" s="43"/>
      <c r="K954" s="25"/>
      <c r="L954" s="43"/>
      <c r="M954" s="43"/>
      <c r="N954" s="43"/>
      <c r="O954" s="25"/>
      <c r="P954" s="43"/>
      <c r="Q954" s="43"/>
      <c r="R954" s="43"/>
      <c r="S954" s="55"/>
      <c r="T954" s="25"/>
      <c r="U954" s="1"/>
      <c r="V954" s="1"/>
      <c r="W954" s="1"/>
      <c r="X954" s="1"/>
      <c r="Y954" s="1"/>
      <c r="Z954" s="1"/>
      <c r="AA954" s="1"/>
    </row>
    <row r="955" spans="1:27" ht="15.75">
      <c r="A955" s="1"/>
      <c r="B955" s="58"/>
      <c r="C955" s="54"/>
      <c r="D955" s="43"/>
      <c r="E955" s="43"/>
      <c r="F955" s="43"/>
      <c r="G955" s="25"/>
      <c r="H955" s="43"/>
      <c r="I955" s="43"/>
      <c r="J955" s="43"/>
      <c r="K955" s="25"/>
      <c r="L955" s="43"/>
      <c r="M955" s="43"/>
      <c r="N955" s="43"/>
      <c r="O955" s="25"/>
      <c r="P955" s="43"/>
      <c r="Q955" s="43"/>
      <c r="R955" s="43"/>
      <c r="S955" s="55"/>
      <c r="T955" s="25"/>
      <c r="U955" s="1"/>
      <c r="V955" s="1"/>
      <c r="W955" s="1"/>
      <c r="X955" s="1"/>
      <c r="Y955" s="1"/>
      <c r="Z955" s="1"/>
      <c r="AA955" s="1"/>
    </row>
    <row r="956" spans="1:27" ht="15.75">
      <c r="A956" s="1"/>
      <c r="B956" s="58"/>
      <c r="C956" s="54"/>
      <c r="D956" s="43"/>
      <c r="E956" s="43"/>
      <c r="F956" s="43"/>
      <c r="G956" s="25"/>
      <c r="H956" s="43"/>
      <c r="I956" s="43"/>
      <c r="J956" s="43"/>
      <c r="K956" s="25"/>
      <c r="L956" s="43"/>
      <c r="M956" s="43"/>
      <c r="N956" s="43"/>
      <c r="O956" s="25"/>
      <c r="P956" s="43"/>
      <c r="Q956" s="43"/>
      <c r="R956" s="43"/>
      <c r="S956" s="55"/>
      <c r="T956" s="25"/>
      <c r="U956" s="1"/>
      <c r="V956" s="1"/>
      <c r="W956" s="1"/>
      <c r="X956" s="1"/>
      <c r="Y956" s="1"/>
      <c r="Z956" s="1"/>
      <c r="AA956" s="1"/>
    </row>
    <row r="957" spans="1:27" ht="15.75">
      <c r="A957" s="1"/>
      <c r="B957" s="58"/>
      <c r="C957" s="54"/>
      <c r="D957" s="43"/>
      <c r="E957" s="43"/>
      <c r="F957" s="43"/>
      <c r="G957" s="25"/>
      <c r="H957" s="43"/>
      <c r="I957" s="43"/>
      <c r="J957" s="43"/>
      <c r="K957" s="25"/>
      <c r="L957" s="43"/>
      <c r="M957" s="43"/>
      <c r="N957" s="43"/>
      <c r="O957" s="25"/>
      <c r="P957" s="43"/>
      <c r="Q957" s="43"/>
      <c r="R957" s="43"/>
      <c r="S957" s="55"/>
      <c r="T957" s="25"/>
      <c r="U957" s="1"/>
      <c r="V957" s="1"/>
      <c r="W957" s="1"/>
      <c r="X957" s="1"/>
      <c r="Y957" s="1"/>
      <c r="Z957" s="1"/>
      <c r="AA957" s="1"/>
    </row>
    <row r="958" spans="1:27" ht="15.75">
      <c r="A958" s="1"/>
      <c r="B958" s="58"/>
      <c r="C958" s="54"/>
      <c r="D958" s="43"/>
      <c r="E958" s="43"/>
      <c r="F958" s="43"/>
      <c r="G958" s="25"/>
      <c r="H958" s="43"/>
      <c r="I958" s="43"/>
      <c r="J958" s="43"/>
      <c r="K958" s="25"/>
      <c r="L958" s="43"/>
      <c r="M958" s="43"/>
      <c r="N958" s="43"/>
      <c r="O958" s="25"/>
      <c r="P958" s="43"/>
      <c r="Q958" s="43"/>
      <c r="R958" s="43"/>
      <c r="S958" s="55"/>
      <c r="T958" s="25"/>
      <c r="U958" s="1"/>
      <c r="V958" s="1"/>
      <c r="W958" s="1"/>
      <c r="X958" s="1"/>
      <c r="Y958" s="1"/>
      <c r="Z958" s="1"/>
      <c r="AA958" s="1"/>
    </row>
    <row r="959" spans="1:27" ht="15.75">
      <c r="A959" s="1"/>
      <c r="B959" s="58"/>
      <c r="C959" s="54"/>
      <c r="D959" s="43"/>
      <c r="E959" s="43"/>
      <c r="F959" s="43"/>
      <c r="G959" s="25"/>
      <c r="H959" s="43"/>
      <c r="I959" s="43"/>
      <c r="J959" s="43"/>
      <c r="K959" s="25"/>
      <c r="L959" s="43"/>
      <c r="M959" s="43"/>
      <c r="N959" s="43"/>
      <c r="O959" s="25"/>
      <c r="P959" s="43"/>
      <c r="Q959" s="43"/>
      <c r="R959" s="43"/>
      <c r="S959" s="55"/>
      <c r="T959" s="25"/>
      <c r="U959" s="1"/>
      <c r="V959" s="1"/>
      <c r="W959" s="1"/>
      <c r="X959" s="1"/>
      <c r="Y959" s="1"/>
      <c r="Z959" s="1"/>
      <c r="AA959" s="1"/>
    </row>
    <row r="960" spans="1:27" ht="15.75">
      <c r="A960" s="1"/>
      <c r="B960" s="58"/>
      <c r="C960" s="54"/>
      <c r="D960" s="43"/>
      <c r="E960" s="43"/>
      <c r="F960" s="43"/>
      <c r="G960" s="25"/>
      <c r="H960" s="43"/>
      <c r="I960" s="43"/>
      <c r="J960" s="43"/>
      <c r="K960" s="25"/>
      <c r="L960" s="43"/>
      <c r="M960" s="43"/>
      <c r="N960" s="43"/>
      <c r="O960" s="25"/>
      <c r="P960" s="43"/>
      <c r="Q960" s="43"/>
      <c r="R960" s="43"/>
      <c r="S960" s="55"/>
      <c r="T960" s="25"/>
      <c r="U960" s="1"/>
      <c r="V960" s="1"/>
      <c r="W960" s="1"/>
      <c r="X960" s="1"/>
      <c r="Y960" s="1"/>
      <c r="Z960" s="1"/>
      <c r="AA960" s="1"/>
    </row>
    <row r="961" spans="1:27" ht="15.75">
      <c r="A961" s="1"/>
      <c r="B961" s="58"/>
      <c r="C961" s="54"/>
      <c r="D961" s="43"/>
      <c r="E961" s="43"/>
      <c r="F961" s="43"/>
      <c r="G961" s="25"/>
      <c r="H961" s="43"/>
      <c r="I961" s="43"/>
      <c r="J961" s="43"/>
      <c r="K961" s="25"/>
      <c r="L961" s="43"/>
      <c r="M961" s="43"/>
      <c r="N961" s="43"/>
      <c r="O961" s="25"/>
      <c r="P961" s="43"/>
      <c r="Q961" s="43"/>
      <c r="R961" s="43"/>
      <c r="S961" s="55"/>
      <c r="T961" s="25"/>
      <c r="U961" s="1"/>
      <c r="V961" s="1"/>
      <c r="W961" s="1"/>
      <c r="X961" s="1"/>
      <c r="Y961" s="1"/>
      <c r="Z961" s="1"/>
      <c r="AA961" s="1"/>
    </row>
    <row r="962" spans="1:27" ht="15.75">
      <c r="A962" s="1"/>
      <c r="B962" s="58"/>
      <c r="C962" s="54"/>
      <c r="D962" s="43"/>
      <c r="E962" s="43"/>
      <c r="F962" s="43"/>
      <c r="G962" s="25"/>
      <c r="H962" s="43"/>
      <c r="I962" s="43"/>
      <c r="J962" s="43"/>
      <c r="K962" s="25"/>
      <c r="L962" s="43"/>
      <c r="M962" s="43"/>
      <c r="N962" s="43"/>
      <c r="O962" s="25"/>
      <c r="P962" s="43"/>
      <c r="Q962" s="43"/>
      <c r="R962" s="43"/>
      <c r="S962" s="55"/>
      <c r="T962" s="25"/>
      <c r="U962" s="1"/>
      <c r="V962" s="1"/>
      <c r="W962" s="1"/>
      <c r="X962" s="1"/>
      <c r="Y962" s="1"/>
      <c r="Z962" s="1"/>
      <c r="AA962" s="1"/>
    </row>
    <row r="963" spans="1:27" ht="15.75">
      <c r="A963" s="1"/>
      <c r="B963" s="58"/>
      <c r="C963" s="54"/>
      <c r="D963" s="43"/>
      <c r="E963" s="43"/>
      <c r="F963" s="43"/>
      <c r="G963" s="25"/>
      <c r="H963" s="43"/>
      <c r="I963" s="43"/>
      <c r="J963" s="43"/>
      <c r="K963" s="25"/>
      <c r="L963" s="43"/>
      <c r="M963" s="43"/>
      <c r="N963" s="43"/>
      <c r="O963" s="25"/>
      <c r="P963" s="43"/>
      <c r="Q963" s="43"/>
      <c r="R963" s="43"/>
      <c r="S963" s="55"/>
      <c r="T963" s="25"/>
      <c r="U963" s="1"/>
      <c r="V963" s="1"/>
      <c r="W963" s="1"/>
      <c r="X963" s="1"/>
      <c r="Y963" s="1"/>
      <c r="Z963" s="1"/>
      <c r="AA963" s="1"/>
    </row>
    <row r="964" spans="1:27" ht="15.75">
      <c r="A964" s="1"/>
      <c r="B964" s="58"/>
      <c r="C964" s="54"/>
      <c r="D964" s="43"/>
      <c r="E964" s="43"/>
      <c r="F964" s="43"/>
      <c r="G964" s="25"/>
      <c r="H964" s="43"/>
      <c r="I964" s="43"/>
      <c r="J964" s="43"/>
      <c r="K964" s="25"/>
      <c r="L964" s="43"/>
      <c r="M964" s="43"/>
      <c r="N964" s="43"/>
      <c r="O964" s="25"/>
      <c r="P964" s="43"/>
      <c r="Q964" s="43"/>
      <c r="R964" s="43"/>
      <c r="S964" s="55"/>
      <c r="T964" s="25"/>
      <c r="U964" s="1"/>
      <c r="V964" s="1"/>
      <c r="W964" s="1"/>
      <c r="X964" s="1"/>
      <c r="Y964" s="1"/>
      <c r="Z964" s="1"/>
      <c r="AA964" s="1"/>
    </row>
    <row r="965" spans="1:27" ht="15.75">
      <c r="A965" s="1"/>
      <c r="B965" s="58"/>
      <c r="C965" s="54"/>
      <c r="D965" s="43"/>
      <c r="E965" s="43"/>
      <c r="F965" s="43"/>
      <c r="G965" s="25"/>
      <c r="H965" s="43"/>
      <c r="I965" s="43"/>
      <c r="J965" s="43"/>
      <c r="K965" s="25"/>
      <c r="L965" s="43"/>
      <c r="M965" s="43"/>
      <c r="N965" s="43"/>
      <c r="O965" s="25"/>
      <c r="P965" s="43"/>
      <c r="Q965" s="43"/>
      <c r="R965" s="43"/>
      <c r="S965" s="55"/>
      <c r="T965" s="25"/>
      <c r="U965" s="1"/>
      <c r="V965" s="1"/>
      <c r="W965" s="1"/>
      <c r="X965" s="1"/>
      <c r="Y965" s="1"/>
      <c r="Z965" s="1"/>
      <c r="AA965" s="1"/>
    </row>
    <row r="966" spans="1:27" ht="15.75">
      <c r="A966" s="1"/>
      <c r="B966" s="58"/>
      <c r="C966" s="54"/>
      <c r="D966" s="43"/>
      <c r="E966" s="43"/>
      <c r="F966" s="43"/>
      <c r="G966" s="25"/>
      <c r="H966" s="43"/>
      <c r="I966" s="43"/>
      <c r="J966" s="43"/>
      <c r="K966" s="25"/>
      <c r="L966" s="43"/>
      <c r="M966" s="43"/>
      <c r="N966" s="43"/>
      <c r="O966" s="25"/>
      <c r="P966" s="43"/>
      <c r="Q966" s="43"/>
      <c r="R966" s="43"/>
      <c r="S966" s="55"/>
      <c r="T966" s="25"/>
      <c r="U966" s="1"/>
      <c r="V966" s="1"/>
      <c r="W966" s="1"/>
      <c r="X966" s="1"/>
      <c r="Y966" s="1"/>
      <c r="Z966" s="1"/>
      <c r="AA966" s="1"/>
    </row>
    <row r="967" spans="1:27" ht="15.75">
      <c r="A967" s="1"/>
      <c r="B967" s="58"/>
      <c r="C967" s="54"/>
      <c r="D967" s="43"/>
      <c r="E967" s="43"/>
      <c r="F967" s="43"/>
      <c r="G967" s="25"/>
      <c r="H967" s="43"/>
      <c r="I967" s="43"/>
      <c r="J967" s="43"/>
      <c r="K967" s="25"/>
      <c r="L967" s="43"/>
      <c r="M967" s="43"/>
      <c r="N967" s="43"/>
      <c r="O967" s="25"/>
      <c r="P967" s="43"/>
      <c r="Q967" s="43"/>
      <c r="R967" s="43"/>
      <c r="S967" s="55"/>
      <c r="T967" s="25"/>
      <c r="U967" s="1"/>
      <c r="V967" s="1"/>
      <c r="W967" s="1"/>
      <c r="X967" s="1"/>
      <c r="Y967" s="1"/>
      <c r="Z967" s="1"/>
      <c r="AA967" s="1"/>
    </row>
    <row r="968" spans="1:27" ht="15.75">
      <c r="A968" s="1"/>
      <c r="B968" s="58"/>
      <c r="C968" s="54"/>
      <c r="D968" s="43"/>
      <c r="E968" s="43"/>
      <c r="F968" s="43"/>
      <c r="G968" s="25"/>
      <c r="H968" s="43"/>
      <c r="I968" s="43"/>
      <c r="J968" s="43"/>
      <c r="K968" s="25"/>
      <c r="L968" s="43"/>
      <c r="M968" s="43"/>
      <c r="N968" s="43"/>
      <c r="O968" s="25"/>
      <c r="P968" s="43"/>
      <c r="Q968" s="43"/>
      <c r="R968" s="43"/>
      <c r="S968" s="55"/>
      <c r="T968" s="25"/>
      <c r="U968" s="1"/>
      <c r="V968" s="1"/>
      <c r="W968" s="1"/>
      <c r="X968" s="1"/>
      <c r="Y968" s="1"/>
      <c r="Z968" s="1"/>
      <c r="AA968" s="1"/>
    </row>
    <row r="969" spans="1:27" ht="15.75">
      <c r="A969" s="1"/>
      <c r="B969" s="58"/>
      <c r="C969" s="54"/>
      <c r="D969" s="43"/>
      <c r="E969" s="43"/>
      <c r="F969" s="43"/>
      <c r="G969" s="25"/>
      <c r="H969" s="43"/>
      <c r="I969" s="43"/>
      <c r="J969" s="43"/>
      <c r="K969" s="25"/>
      <c r="L969" s="43"/>
      <c r="M969" s="43"/>
      <c r="N969" s="43"/>
      <c r="O969" s="25"/>
      <c r="P969" s="43"/>
      <c r="Q969" s="43"/>
      <c r="R969" s="43"/>
      <c r="S969" s="55"/>
      <c r="T969" s="25"/>
      <c r="U969" s="1"/>
      <c r="V969" s="1"/>
      <c r="W969" s="1"/>
      <c r="X969" s="1"/>
      <c r="Y969" s="1"/>
      <c r="Z969" s="1"/>
      <c r="AA969" s="1"/>
    </row>
    <row r="970" spans="1:27" ht="15.75">
      <c r="A970" s="1"/>
      <c r="B970" s="58"/>
      <c r="C970" s="54"/>
      <c r="D970" s="43"/>
      <c r="E970" s="43"/>
      <c r="F970" s="43"/>
      <c r="G970" s="25"/>
      <c r="H970" s="43"/>
      <c r="I970" s="43"/>
      <c r="J970" s="43"/>
      <c r="K970" s="25"/>
      <c r="L970" s="43"/>
      <c r="M970" s="43"/>
      <c r="N970" s="43"/>
      <c r="O970" s="25"/>
      <c r="P970" s="43"/>
      <c r="Q970" s="43"/>
      <c r="R970" s="43"/>
      <c r="S970" s="55"/>
      <c r="T970" s="25"/>
      <c r="U970" s="1"/>
      <c r="V970" s="1"/>
      <c r="W970" s="1"/>
      <c r="X970" s="1"/>
      <c r="Y970" s="1"/>
      <c r="Z970" s="1"/>
      <c r="AA970" s="1"/>
    </row>
    <row r="971" spans="1:27" ht="15.75">
      <c r="A971" s="1"/>
      <c r="B971" s="58"/>
      <c r="C971" s="54"/>
      <c r="D971" s="43"/>
      <c r="E971" s="43"/>
      <c r="F971" s="43"/>
      <c r="G971" s="25"/>
      <c r="H971" s="43"/>
      <c r="I971" s="43"/>
      <c r="J971" s="43"/>
      <c r="K971" s="25"/>
      <c r="L971" s="43"/>
      <c r="M971" s="43"/>
      <c r="N971" s="43"/>
      <c r="O971" s="25"/>
      <c r="P971" s="43"/>
      <c r="Q971" s="43"/>
      <c r="R971" s="43"/>
      <c r="S971" s="55"/>
      <c r="T971" s="25"/>
      <c r="U971" s="1"/>
      <c r="V971" s="1"/>
      <c r="W971" s="1"/>
      <c r="X971" s="1"/>
      <c r="Y971" s="1"/>
      <c r="Z971" s="1"/>
      <c r="AA971" s="1"/>
    </row>
    <row r="972" spans="1:27" ht="15.75">
      <c r="A972" s="1"/>
      <c r="B972" s="58"/>
      <c r="C972" s="54"/>
      <c r="D972" s="43"/>
      <c r="E972" s="43"/>
      <c r="F972" s="43"/>
      <c r="G972" s="25"/>
      <c r="H972" s="43"/>
      <c r="I972" s="43"/>
      <c r="J972" s="43"/>
      <c r="K972" s="25"/>
      <c r="L972" s="43"/>
      <c r="M972" s="43"/>
      <c r="N972" s="43"/>
      <c r="O972" s="25"/>
      <c r="P972" s="43"/>
      <c r="Q972" s="43"/>
      <c r="R972" s="43"/>
      <c r="S972" s="55"/>
      <c r="T972" s="25"/>
      <c r="U972" s="1"/>
      <c r="V972" s="1"/>
      <c r="W972" s="1"/>
      <c r="X972" s="1"/>
      <c r="Y972" s="1"/>
      <c r="Z972" s="1"/>
      <c r="AA972" s="1"/>
    </row>
    <row r="973" spans="1:27" ht="15.75">
      <c r="A973" s="1"/>
      <c r="B973" s="58"/>
      <c r="C973" s="54"/>
      <c r="D973" s="43"/>
      <c r="E973" s="43"/>
      <c r="F973" s="43"/>
      <c r="G973" s="25"/>
      <c r="H973" s="43"/>
      <c r="I973" s="43"/>
      <c r="J973" s="43"/>
      <c r="K973" s="25"/>
      <c r="L973" s="43"/>
      <c r="M973" s="43"/>
      <c r="N973" s="43"/>
      <c r="O973" s="25"/>
      <c r="P973" s="43"/>
      <c r="Q973" s="43"/>
      <c r="R973" s="43"/>
      <c r="S973" s="55"/>
      <c r="T973" s="25"/>
      <c r="U973" s="1"/>
      <c r="V973" s="1"/>
      <c r="W973" s="1"/>
      <c r="X973" s="1"/>
      <c r="Y973" s="1"/>
      <c r="Z973" s="1"/>
      <c r="AA973" s="1"/>
    </row>
    <row r="974" spans="1:27" ht="15.75">
      <c r="A974" s="1"/>
      <c r="B974" s="58"/>
      <c r="C974" s="54"/>
      <c r="D974" s="43"/>
      <c r="E974" s="43"/>
      <c r="F974" s="43"/>
      <c r="G974" s="25"/>
      <c r="H974" s="43"/>
      <c r="I974" s="43"/>
      <c r="J974" s="43"/>
      <c r="K974" s="25"/>
      <c r="L974" s="43"/>
      <c r="M974" s="43"/>
      <c r="N974" s="43"/>
      <c r="O974" s="25"/>
      <c r="P974" s="43"/>
      <c r="Q974" s="43"/>
      <c r="R974" s="43"/>
      <c r="S974" s="55"/>
      <c r="T974" s="25"/>
      <c r="U974" s="1"/>
      <c r="V974" s="1"/>
      <c r="W974" s="1"/>
      <c r="X974" s="1"/>
      <c r="Y974" s="1"/>
      <c r="Z974" s="1"/>
      <c r="AA974" s="1"/>
    </row>
    <row r="975" spans="1:27" ht="15.75">
      <c r="A975" s="1"/>
      <c r="B975" s="58"/>
      <c r="C975" s="54"/>
      <c r="D975" s="43"/>
      <c r="E975" s="43"/>
      <c r="F975" s="43"/>
      <c r="G975" s="25"/>
      <c r="H975" s="43"/>
      <c r="I975" s="43"/>
      <c r="J975" s="43"/>
      <c r="K975" s="25"/>
      <c r="L975" s="43"/>
      <c r="M975" s="43"/>
      <c r="N975" s="43"/>
      <c r="O975" s="25"/>
      <c r="P975" s="43"/>
      <c r="Q975" s="43"/>
      <c r="R975" s="43"/>
      <c r="S975" s="55"/>
      <c r="T975" s="25"/>
      <c r="U975" s="1"/>
      <c r="V975" s="1"/>
      <c r="W975" s="1"/>
      <c r="X975" s="1"/>
      <c r="Y975" s="1"/>
      <c r="Z975" s="1"/>
      <c r="AA975" s="1"/>
    </row>
    <row r="976" spans="1:27" ht="15.75">
      <c r="A976" s="1"/>
      <c r="B976" s="58"/>
      <c r="C976" s="54"/>
      <c r="D976" s="43"/>
      <c r="E976" s="43"/>
      <c r="F976" s="43"/>
      <c r="G976" s="25"/>
      <c r="H976" s="43"/>
      <c r="I976" s="43"/>
      <c r="J976" s="43"/>
      <c r="K976" s="25"/>
      <c r="L976" s="43"/>
      <c r="M976" s="43"/>
      <c r="N976" s="43"/>
      <c r="O976" s="25"/>
      <c r="P976" s="43"/>
      <c r="Q976" s="43"/>
      <c r="R976" s="43"/>
      <c r="S976" s="55"/>
      <c r="T976" s="25"/>
      <c r="U976" s="1"/>
      <c r="V976" s="1"/>
      <c r="W976" s="1"/>
      <c r="X976" s="1"/>
      <c r="Y976" s="1"/>
      <c r="Z976" s="1"/>
      <c r="AA976" s="1"/>
    </row>
    <row r="977" spans="1:27" ht="15.75">
      <c r="A977" s="1"/>
      <c r="B977" s="58"/>
      <c r="C977" s="54"/>
      <c r="D977" s="43"/>
      <c r="E977" s="43"/>
      <c r="F977" s="43"/>
      <c r="G977" s="25"/>
      <c r="H977" s="43"/>
      <c r="I977" s="43"/>
      <c r="J977" s="43"/>
      <c r="K977" s="25"/>
      <c r="L977" s="43"/>
      <c r="M977" s="43"/>
      <c r="N977" s="43"/>
      <c r="O977" s="25"/>
      <c r="P977" s="43"/>
      <c r="Q977" s="43"/>
      <c r="R977" s="43"/>
      <c r="S977" s="55"/>
      <c r="T977" s="25"/>
      <c r="U977" s="1"/>
      <c r="V977" s="1"/>
      <c r="W977" s="1"/>
      <c r="X977" s="1"/>
      <c r="Y977" s="1"/>
      <c r="Z977" s="1"/>
      <c r="AA977" s="1"/>
    </row>
    <row r="978" spans="1:27" ht="15.75">
      <c r="A978" s="1"/>
      <c r="B978" s="58"/>
      <c r="C978" s="54"/>
      <c r="D978" s="43"/>
      <c r="E978" s="43"/>
      <c r="F978" s="43"/>
      <c r="G978" s="25"/>
      <c r="H978" s="43"/>
      <c r="I978" s="43"/>
      <c r="J978" s="43"/>
      <c r="K978" s="25"/>
      <c r="L978" s="43"/>
      <c r="M978" s="43"/>
      <c r="N978" s="43"/>
      <c r="O978" s="25"/>
      <c r="P978" s="43"/>
      <c r="Q978" s="43"/>
      <c r="R978" s="43"/>
      <c r="S978" s="55"/>
      <c r="T978" s="25"/>
      <c r="U978" s="1"/>
      <c r="V978" s="1"/>
      <c r="W978" s="1"/>
      <c r="X978" s="1"/>
      <c r="Y978" s="1"/>
      <c r="Z978" s="1"/>
      <c r="AA978" s="1"/>
    </row>
    <row r="979" spans="1:27" ht="15.75">
      <c r="A979" s="1"/>
      <c r="B979" s="58"/>
      <c r="C979" s="54"/>
      <c r="D979" s="43"/>
      <c r="E979" s="43"/>
      <c r="F979" s="43"/>
      <c r="G979" s="25"/>
      <c r="H979" s="43"/>
      <c r="I979" s="43"/>
      <c r="J979" s="43"/>
      <c r="K979" s="25"/>
      <c r="L979" s="43"/>
      <c r="M979" s="43"/>
      <c r="N979" s="43"/>
      <c r="O979" s="25"/>
      <c r="P979" s="43"/>
      <c r="Q979" s="43"/>
      <c r="R979" s="43"/>
      <c r="S979" s="55"/>
      <c r="T979" s="25"/>
      <c r="U979" s="1"/>
      <c r="V979" s="1"/>
      <c r="W979" s="1"/>
      <c r="X979" s="1"/>
      <c r="Y979" s="1"/>
      <c r="Z979" s="1"/>
      <c r="AA979" s="1"/>
    </row>
    <row r="980" spans="1:27" ht="15.75">
      <c r="A980" s="1"/>
      <c r="B980" s="58"/>
      <c r="C980" s="54"/>
      <c r="D980" s="43"/>
      <c r="E980" s="43"/>
      <c r="F980" s="43"/>
      <c r="G980" s="25"/>
      <c r="H980" s="43"/>
      <c r="I980" s="43"/>
      <c r="J980" s="43"/>
      <c r="K980" s="25"/>
      <c r="L980" s="43"/>
      <c r="M980" s="43"/>
      <c r="N980" s="43"/>
      <c r="O980" s="25"/>
      <c r="P980" s="43"/>
      <c r="Q980" s="43"/>
      <c r="R980" s="43"/>
      <c r="S980" s="55"/>
      <c r="T980" s="25"/>
      <c r="U980" s="1"/>
      <c r="V980" s="1"/>
      <c r="W980" s="1"/>
      <c r="X980" s="1"/>
      <c r="Y980" s="1"/>
      <c r="Z980" s="1"/>
      <c r="AA980" s="1"/>
    </row>
    <row r="981" spans="1:27" ht="15.75">
      <c r="A981" s="1"/>
      <c r="B981" s="58"/>
      <c r="C981" s="54"/>
      <c r="D981" s="43"/>
      <c r="E981" s="43"/>
      <c r="F981" s="43"/>
      <c r="G981" s="25"/>
      <c r="H981" s="43"/>
      <c r="I981" s="43"/>
      <c r="J981" s="43"/>
      <c r="K981" s="25"/>
      <c r="L981" s="43"/>
      <c r="M981" s="43"/>
      <c r="N981" s="43"/>
      <c r="O981" s="25"/>
      <c r="P981" s="43"/>
      <c r="Q981" s="43"/>
      <c r="R981" s="43"/>
      <c r="S981" s="55"/>
      <c r="T981" s="25"/>
      <c r="U981" s="1"/>
      <c r="V981" s="1"/>
      <c r="W981" s="1"/>
      <c r="X981" s="1"/>
      <c r="Y981" s="1"/>
      <c r="Z981" s="1"/>
      <c r="AA981" s="1"/>
    </row>
    <row r="982" spans="1:27" ht="15.75">
      <c r="A982" s="1"/>
      <c r="B982" s="58"/>
      <c r="C982" s="54"/>
      <c r="D982" s="43"/>
      <c r="E982" s="43"/>
      <c r="F982" s="43"/>
      <c r="G982" s="25"/>
      <c r="H982" s="43"/>
      <c r="I982" s="43"/>
      <c r="J982" s="43"/>
      <c r="K982" s="25"/>
      <c r="L982" s="43"/>
      <c r="M982" s="43"/>
      <c r="N982" s="43"/>
      <c r="O982" s="25"/>
      <c r="P982" s="43"/>
      <c r="Q982" s="43"/>
      <c r="R982" s="43"/>
      <c r="S982" s="55"/>
      <c r="T982" s="25"/>
      <c r="U982" s="1"/>
      <c r="V982" s="1"/>
      <c r="W982" s="1"/>
      <c r="X982" s="1"/>
      <c r="Y982" s="1"/>
      <c r="Z982" s="1"/>
      <c r="AA982" s="1"/>
    </row>
    <row r="983" spans="1:27" ht="15.75">
      <c r="A983" s="1"/>
      <c r="B983" s="58"/>
      <c r="C983" s="54"/>
      <c r="D983" s="43"/>
      <c r="E983" s="43"/>
      <c r="F983" s="43"/>
      <c r="G983" s="25"/>
      <c r="H983" s="43"/>
      <c r="I983" s="43"/>
      <c r="J983" s="43"/>
      <c r="K983" s="25"/>
      <c r="L983" s="43"/>
      <c r="M983" s="43"/>
      <c r="N983" s="43"/>
      <c r="O983" s="25"/>
      <c r="P983" s="43"/>
      <c r="Q983" s="43"/>
      <c r="R983" s="43"/>
      <c r="S983" s="55"/>
      <c r="T983" s="25"/>
      <c r="U983" s="1"/>
      <c r="V983" s="1"/>
      <c r="W983" s="1"/>
      <c r="X983" s="1"/>
      <c r="Y983" s="1"/>
      <c r="Z983" s="1"/>
      <c r="AA983" s="1"/>
    </row>
    <row r="984" spans="1:27" ht="15.75">
      <c r="A984" s="1"/>
      <c r="B984" s="58"/>
      <c r="C984" s="54"/>
      <c r="D984" s="43"/>
      <c r="E984" s="43"/>
      <c r="F984" s="43"/>
      <c r="G984" s="25"/>
      <c r="H984" s="43"/>
      <c r="I984" s="43"/>
      <c r="J984" s="43"/>
      <c r="K984" s="25"/>
      <c r="L984" s="43"/>
      <c r="M984" s="43"/>
      <c r="N984" s="43"/>
      <c r="O984" s="25"/>
      <c r="P984" s="43"/>
      <c r="Q984" s="43"/>
      <c r="R984" s="43"/>
      <c r="S984" s="55"/>
      <c r="T984" s="25"/>
      <c r="U984" s="1"/>
      <c r="V984" s="1"/>
      <c r="W984" s="1"/>
      <c r="X984" s="1"/>
      <c r="Y984" s="1"/>
      <c r="Z984" s="1"/>
      <c r="AA984" s="1"/>
    </row>
    <row r="985" spans="1:27" ht="15.75">
      <c r="A985" s="1"/>
      <c r="B985" s="58"/>
      <c r="C985" s="54"/>
      <c r="D985" s="43"/>
      <c r="E985" s="43"/>
      <c r="F985" s="43"/>
      <c r="G985" s="25"/>
      <c r="H985" s="43"/>
      <c r="I985" s="43"/>
      <c r="J985" s="43"/>
      <c r="K985" s="25"/>
      <c r="L985" s="43"/>
      <c r="M985" s="43"/>
      <c r="N985" s="43"/>
      <c r="O985" s="25"/>
      <c r="P985" s="43"/>
      <c r="Q985" s="43"/>
      <c r="R985" s="43"/>
      <c r="S985" s="55"/>
      <c r="T985" s="25"/>
      <c r="U985" s="1"/>
      <c r="V985" s="1"/>
      <c r="W985" s="1"/>
      <c r="X985" s="1"/>
      <c r="Y985" s="1"/>
      <c r="Z985" s="1"/>
      <c r="AA985" s="1"/>
    </row>
    <row r="986" spans="1:27" ht="15.75">
      <c r="A986" s="1"/>
      <c r="B986" s="58"/>
      <c r="C986" s="54"/>
      <c r="D986" s="43"/>
      <c r="E986" s="43"/>
      <c r="F986" s="43"/>
      <c r="G986" s="25"/>
      <c r="H986" s="43"/>
      <c r="I986" s="43"/>
      <c r="J986" s="43"/>
      <c r="K986" s="25"/>
      <c r="L986" s="43"/>
      <c r="M986" s="43"/>
      <c r="N986" s="43"/>
      <c r="O986" s="25"/>
      <c r="P986" s="43"/>
      <c r="Q986" s="43"/>
      <c r="R986" s="43"/>
      <c r="S986" s="55"/>
      <c r="T986" s="25"/>
      <c r="U986" s="1"/>
      <c r="V986" s="1"/>
      <c r="W986" s="1"/>
      <c r="X986" s="1"/>
      <c r="Y986" s="1"/>
      <c r="Z986" s="1"/>
      <c r="AA986" s="1"/>
    </row>
    <row r="987" spans="1:27" ht="15.75">
      <c r="A987" s="1"/>
      <c r="B987" s="58"/>
      <c r="C987" s="54"/>
      <c r="D987" s="43"/>
      <c r="E987" s="43"/>
      <c r="F987" s="43"/>
      <c r="G987" s="25"/>
      <c r="H987" s="43"/>
      <c r="I987" s="43"/>
      <c r="J987" s="43"/>
      <c r="K987" s="25"/>
      <c r="L987" s="43"/>
      <c r="M987" s="43"/>
      <c r="N987" s="43"/>
      <c r="O987" s="25"/>
      <c r="P987" s="43"/>
      <c r="Q987" s="43"/>
      <c r="R987" s="43"/>
      <c r="S987" s="55"/>
      <c r="T987" s="25"/>
      <c r="U987" s="1"/>
      <c r="V987" s="1"/>
      <c r="W987" s="1"/>
      <c r="X987" s="1"/>
      <c r="Y987" s="1"/>
      <c r="Z987" s="1"/>
      <c r="AA987" s="1"/>
    </row>
    <row r="988" spans="1:27" ht="15.75">
      <c r="A988" s="1"/>
      <c r="B988" s="58"/>
      <c r="C988" s="54"/>
      <c r="D988" s="43"/>
      <c r="E988" s="43"/>
      <c r="F988" s="43"/>
      <c r="G988" s="25"/>
      <c r="H988" s="43"/>
      <c r="I988" s="43"/>
      <c r="J988" s="43"/>
      <c r="K988" s="25"/>
      <c r="L988" s="43"/>
      <c r="M988" s="43"/>
      <c r="N988" s="43"/>
      <c r="O988" s="25"/>
      <c r="P988" s="43"/>
      <c r="Q988" s="43"/>
      <c r="R988" s="43"/>
      <c r="S988" s="55"/>
      <c r="T988" s="25"/>
      <c r="U988" s="1"/>
      <c r="V988" s="1"/>
      <c r="W988" s="1"/>
      <c r="X988" s="1"/>
      <c r="Y988" s="1"/>
      <c r="Z988" s="1"/>
      <c r="AA988" s="1"/>
    </row>
    <row r="989" spans="1:27" ht="15.75">
      <c r="A989" s="1"/>
      <c r="B989" s="58"/>
      <c r="C989" s="54"/>
      <c r="D989" s="43"/>
      <c r="E989" s="43"/>
      <c r="F989" s="43"/>
      <c r="G989" s="25"/>
      <c r="H989" s="43"/>
      <c r="I989" s="43"/>
      <c r="J989" s="43"/>
      <c r="K989" s="25"/>
      <c r="L989" s="43"/>
      <c r="M989" s="43"/>
      <c r="N989" s="43"/>
      <c r="O989" s="25"/>
      <c r="P989" s="43"/>
      <c r="Q989" s="43"/>
      <c r="R989" s="43"/>
      <c r="S989" s="55"/>
      <c r="T989" s="25"/>
      <c r="U989" s="1"/>
      <c r="V989" s="1"/>
      <c r="W989" s="1"/>
      <c r="X989" s="1"/>
      <c r="Y989" s="1"/>
      <c r="Z989" s="1"/>
      <c r="AA989" s="1"/>
    </row>
    <row r="990" spans="1:27" ht="15.75">
      <c r="A990" s="1"/>
      <c r="B990" s="58"/>
      <c r="C990" s="54"/>
      <c r="D990" s="43"/>
      <c r="E990" s="43"/>
      <c r="F990" s="43"/>
      <c r="G990" s="25"/>
      <c r="H990" s="43"/>
      <c r="I990" s="43"/>
      <c r="J990" s="43"/>
      <c r="K990" s="25"/>
      <c r="L990" s="43"/>
      <c r="M990" s="43"/>
      <c r="N990" s="43"/>
      <c r="O990" s="25"/>
      <c r="P990" s="43"/>
      <c r="Q990" s="43"/>
      <c r="R990" s="43"/>
      <c r="S990" s="55"/>
      <c r="T990" s="25"/>
      <c r="U990" s="1"/>
      <c r="V990" s="1"/>
      <c r="W990" s="1"/>
      <c r="X990" s="1"/>
      <c r="Y990" s="1"/>
      <c r="Z990" s="1"/>
      <c r="AA990" s="1"/>
    </row>
    <row r="991" spans="1:27" ht="15.75">
      <c r="A991" s="1"/>
      <c r="B991" s="58"/>
      <c r="C991" s="54"/>
      <c r="D991" s="43"/>
      <c r="E991" s="43"/>
      <c r="F991" s="43"/>
      <c r="G991" s="25"/>
      <c r="H991" s="43"/>
      <c r="I991" s="43"/>
      <c r="J991" s="43"/>
      <c r="K991" s="25"/>
      <c r="L991" s="43"/>
      <c r="M991" s="43"/>
      <c r="N991" s="43"/>
      <c r="O991" s="25"/>
      <c r="P991" s="43"/>
      <c r="Q991" s="43"/>
      <c r="R991" s="43"/>
      <c r="S991" s="55"/>
      <c r="T991" s="25"/>
      <c r="U991" s="1"/>
      <c r="V991" s="1"/>
      <c r="W991" s="1"/>
      <c r="X991" s="1"/>
      <c r="Y991" s="1"/>
      <c r="Z991" s="1"/>
      <c r="AA991" s="1"/>
    </row>
    <row r="992" spans="1:27" ht="15.75">
      <c r="A992" s="1"/>
      <c r="B992" s="58"/>
      <c r="C992" s="54"/>
      <c r="D992" s="43"/>
      <c r="E992" s="43"/>
      <c r="F992" s="43"/>
      <c r="G992" s="25"/>
      <c r="H992" s="43"/>
      <c r="I992" s="43"/>
      <c r="J992" s="43"/>
      <c r="K992" s="25"/>
      <c r="L992" s="43"/>
      <c r="M992" s="43"/>
      <c r="N992" s="43"/>
      <c r="O992" s="25"/>
      <c r="P992" s="43"/>
      <c r="Q992" s="43"/>
      <c r="R992" s="43"/>
      <c r="S992" s="55"/>
      <c r="T992" s="25"/>
      <c r="U992" s="1"/>
      <c r="V992" s="1"/>
      <c r="W992" s="1"/>
      <c r="X992" s="1"/>
      <c r="Y992" s="1"/>
      <c r="Z992" s="1"/>
      <c r="AA992" s="1"/>
    </row>
    <row r="993" spans="1:27" ht="15.75">
      <c r="A993" s="1"/>
      <c r="B993" s="58"/>
      <c r="C993" s="54"/>
      <c r="D993" s="43"/>
      <c r="E993" s="43"/>
      <c r="F993" s="43"/>
      <c r="G993" s="25"/>
      <c r="H993" s="43"/>
      <c r="I993" s="43"/>
      <c r="J993" s="43"/>
      <c r="K993" s="25"/>
      <c r="L993" s="43"/>
      <c r="M993" s="43"/>
      <c r="N993" s="43"/>
      <c r="O993" s="25"/>
      <c r="P993" s="43"/>
      <c r="Q993" s="43"/>
      <c r="R993" s="43"/>
      <c r="S993" s="55"/>
      <c r="T993" s="25"/>
      <c r="U993" s="1"/>
      <c r="V993" s="1"/>
      <c r="W993" s="1"/>
      <c r="X993" s="1"/>
      <c r="Y993" s="1"/>
      <c r="Z993" s="1"/>
      <c r="AA993" s="1"/>
    </row>
    <row r="994" spans="1:27" ht="15.75">
      <c r="A994" s="1"/>
      <c r="B994" s="58"/>
      <c r="C994" s="54"/>
      <c r="D994" s="43"/>
      <c r="E994" s="43"/>
      <c r="F994" s="43"/>
      <c r="G994" s="25"/>
      <c r="H994" s="43"/>
      <c r="I994" s="43"/>
      <c r="J994" s="43"/>
      <c r="K994" s="25"/>
      <c r="L994" s="43"/>
      <c r="M994" s="43"/>
      <c r="N994" s="43"/>
      <c r="O994" s="25"/>
      <c r="P994" s="43"/>
      <c r="Q994" s="43"/>
      <c r="R994" s="43"/>
      <c r="S994" s="55"/>
      <c r="T994" s="25"/>
      <c r="U994" s="1"/>
      <c r="V994" s="1"/>
      <c r="W994" s="1"/>
      <c r="X994" s="1"/>
      <c r="Y994" s="1"/>
      <c r="Z994" s="1"/>
      <c r="AA994" s="1"/>
    </row>
    <row r="995" spans="1:27" ht="15.75">
      <c r="A995" s="1"/>
      <c r="B995" s="58"/>
      <c r="C995" s="54"/>
      <c r="D995" s="43"/>
      <c r="E995" s="43"/>
      <c r="F995" s="43"/>
      <c r="G995" s="25"/>
      <c r="H995" s="43"/>
      <c r="I995" s="43"/>
      <c r="J995" s="43"/>
      <c r="K995" s="25"/>
      <c r="L995" s="43"/>
      <c r="M995" s="43"/>
      <c r="N995" s="43"/>
      <c r="O995" s="25"/>
      <c r="P995" s="43"/>
      <c r="Q995" s="43"/>
      <c r="R995" s="43"/>
      <c r="S995" s="55"/>
      <c r="T995" s="25"/>
      <c r="U995" s="1"/>
      <c r="V995" s="1"/>
      <c r="W995" s="1"/>
      <c r="X995" s="1"/>
      <c r="Y995" s="1"/>
      <c r="Z995" s="1"/>
      <c r="AA995" s="1"/>
    </row>
    <row r="996" spans="1:27" ht="15.75">
      <c r="A996" s="1"/>
      <c r="B996" s="58"/>
      <c r="C996" s="54"/>
      <c r="D996" s="43"/>
      <c r="E996" s="43"/>
      <c r="F996" s="43"/>
      <c r="G996" s="25"/>
      <c r="H996" s="43"/>
      <c r="I996" s="43"/>
      <c r="J996" s="43"/>
      <c r="K996" s="25"/>
      <c r="L996" s="43"/>
      <c r="M996" s="43"/>
      <c r="N996" s="43"/>
      <c r="O996" s="25"/>
      <c r="P996" s="43"/>
      <c r="Q996" s="43"/>
      <c r="R996" s="43"/>
      <c r="S996" s="55"/>
      <c r="T996" s="25"/>
      <c r="U996" s="1"/>
      <c r="V996" s="1"/>
      <c r="W996" s="1"/>
      <c r="X996" s="1"/>
      <c r="Y996" s="1"/>
      <c r="Z996" s="1"/>
      <c r="AA996" s="1"/>
    </row>
    <row r="997" spans="1:27" ht="15.75">
      <c r="A997" s="1"/>
      <c r="B997" s="58"/>
      <c r="C997" s="54"/>
      <c r="D997" s="43"/>
      <c r="E997" s="43"/>
      <c r="F997" s="43"/>
      <c r="G997" s="25"/>
      <c r="H997" s="43"/>
      <c r="I997" s="43"/>
      <c r="J997" s="43"/>
      <c r="K997" s="25"/>
      <c r="L997" s="43"/>
      <c r="M997" s="43"/>
      <c r="N997" s="43"/>
      <c r="O997" s="25"/>
      <c r="P997" s="43"/>
      <c r="Q997" s="43"/>
      <c r="R997" s="43"/>
      <c r="S997" s="55"/>
      <c r="T997" s="25"/>
      <c r="U997" s="1"/>
      <c r="V997" s="1"/>
      <c r="W997" s="1"/>
      <c r="X997" s="1"/>
      <c r="Y997" s="1"/>
      <c r="Z997" s="1"/>
      <c r="AA997" s="1"/>
    </row>
    <row r="998" spans="1:27" ht="15.75">
      <c r="A998" s="1"/>
      <c r="B998" s="58"/>
      <c r="C998" s="54"/>
      <c r="D998" s="43"/>
      <c r="E998" s="43"/>
      <c r="F998" s="43"/>
      <c r="G998" s="25"/>
      <c r="H998" s="43"/>
      <c r="I998" s="43"/>
      <c r="J998" s="43"/>
      <c r="K998" s="25"/>
      <c r="L998" s="43"/>
      <c r="M998" s="43"/>
      <c r="N998" s="43"/>
      <c r="O998" s="25"/>
      <c r="P998" s="43"/>
      <c r="Q998" s="43"/>
      <c r="R998" s="43"/>
      <c r="S998" s="55"/>
      <c r="T998" s="25"/>
      <c r="U998" s="1"/>
      <c r="V998" s="1"/>
      <c r="W998" s="1"/>
      <c r="X998" s="1"/>
      <c r="Y998" s="1"/>
      <c r="Z998" s="1"/>
      <c r="AA998" s="1"/>
    </row>
    <row r="999" spans="1:27" ht="15.75">
      <c r="A999" s="1"/>
      <c r="B999" s="58"/>
      <c r="C999" s="54"/>
      <c r="D999" s="43"/>
      <c r="E999" s="43"/>
      <c r="F999" s="43"/>
      <c r="G999" s="25"/>
      <c r="H999" s="43"/>
      <c r="I999" s="43"/>
      <c r="J999" s="43"/>
      <c r="K999" s="25"/>
      <c r="L999" s="43"/>
      <c r="M999" s="43"/>
      <c r="N999" s="43"/>
      <c r="O999" s="25"/>
      <c r="P999" s="43"/>
      <c r="Q999" s="43"/>
      <c r="R999" s="43"/>
      <c r="S999" s="55"/>
      <c r="T999" s="25"/>
      <c r="U999" s="1"/>
      <c r="V999" s="1"/>
      <c r="W999" s="1"/>
      <c r="X999" s="1"/>
      <c r="Y999" s="1"/>
      <c r="Z999" s="1"/>
      <c r="AA999" s="1"/>
    </row>
    <row r="1000" spans="1:27" ht="15.75">
      <c r="A1000" s="1"/>
      <c r="B1000" s="58"/>
      <c r="C1000" s="54"/>
      <c r="D1000" s="43"/>
      <c r="E1000" s="43"/>
      <c r="F1000" s="43"/>
      <c r="G1000" s="25"/>
      <c r="H1000" s="43"/>
      <c r="I1000" s="43"/>
      <c r="J1000" s="43"/>
      <c r="K1000" s="25"/>
      <c r="L1000" s="43"/>
      <c r="M1000" s="43"/>
      <c r="N1000" s="43"/>
      <c r="O1000" s="25"/>
      <c r="P1000" s="43"/>
      <c r="Q1000" s="43"/>
      <c r="R1000" s="43"/>
      <c r="S1000" s="55"/>
      <c r="T1000" s="25"/>
      <c r="U1000" s="1"/>
      <c r="V1000" s="1"/>
      <c r="W1000" s="1"/>
      <c r="X1000" s="1"/>
      <c r="Y1000" s="1"/>
      <c r="Z1000" s="1"/>
      <c r="AA1000" s="1"/>
    </row>
  </sheetData>
  <mergeCells count="33">
    <mergeCell ref="B180:C180"/>
    <mergeCell ref="B119:C119"/>
    <mergeCell ref="B130:C130"/>
    <mergeCell ref="B86:R86"/>
    <mergeCell ref="B108:R108"/>
    <mergeCell ref="B109:C109"/>
    <mergeCell ref="B87:C87"/>
    <mergeCell ref="B99:C99"/>
    <mergeCell ref="B159:R159"/>
    <mergeCell ref="B160:C160"/>
    <mergeCell ref="B150:C150"/>
    <mergeCell ref="B138:C138"/>
    <mergeCell ref="B199:C199"/>
    <mergeCell ref="B170:C170"/>
    <mergeCell ref="B137:R137"/>
    <mergeCell ref="B129:R129"/>
    <mergeCell ref="B7:C7"/>
    <mergeCell ref="B48:C48"/>
    <mergeCell ref="B17:C17"/>
    <mergeCell ref="B28:C28"/>
    <mergeCell ref="B36:C36"/>
    <mergeCell ref="B78:R78"/>
    <mergeCell ref="B68:C68"/>
    <mergeCell ref="B79:C79"/>
    <mergeCell ref="B35:R35"/>
    <mergeCell ref="B57:R57"/>
    <mergeCell ref="B58:C58"/>
    <mergeCell ref="B187:C187"/>
    <mergeCell ref="B6:T6"/>
    <mergeCell ref="B2:T2"/>
    <mergeCell ref="C4:T4"/>
    <mergeCell ref="B1:T1"/>
    <mergeCell ref="B27:T27"/>
  </mergeCells>
  <hyperlinks>
    <hyperlink ref="B3" location="Índice!A1" display="Índice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B2" sqref="B2:T2"/>
    </sheetView>
  </sheetViews>
  <sheetFormatPr baseColWidth="10" defaultColWidth="13.5" defaultRowHeight="15" customHeight="1"/>
  <cols>
    <col min="1" max="1" width="1.625" customWidth="1"/>
    <col min="2" max="2" width="24.625" customWidth="1"/>
    <col min="3" max="3" width="13.625" customWidth="1"/>
    <col min="4" max="6" width="6.125" customWidth="1"/>
    <col min="7" max="7" width="8.125" customWidth="1"/>
    <col min="8" max="10" width="6.125" customWidth="1"/>
    <col min="11" max="11" width="8.375" customWidth="1"/>
    <col min="12" max="12" width="6.125" customWidth="1"/>
    <col min="13" max="13" width="7.5" customWidth="1"/>
    <col min="14" max="14" width="10.375" customWidth="1"/>
    <col min="15" max="15" width="8.375" customWidth="1"/>
    <col min="16" max="16" width="8.125" customWidth="1"/>
    <col min="17" max="17" width="10.375" customWidth="1"/>
    <col min="18" max="18" width="9.375" customWidth="1"/>
    <col min="19" max="19" width="8.375" customWidth="1"/>
    <col min="20" max="20" width="12.125" customWidth="1"/>
    <col min="21" max="26" width="13.5" customWidth="1"/>
  </cols>
  <sheetData>
    <row r="1" spans="1:26" ht="18.75" customHeight="1">
      <c r="A1" s="2"/>
      <c r="B1" s="114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  <c r="U1" s="1"/>
      <c r="V1" s="1"/>
      <c r="W1" s="1"/>
      <c r="X1" s="1"/>
      <c r="Y1" s="1"/>
      <c r="Z1" s="1"/>
    </row>
    <row r="2" spans="1:26" ht="18.75" customHeight="1">
      <c r="A2" s="2"/>
      <c r="B2" s="114" t="s">
        <v>76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1"/>
      <c r="V2" s="1"/>
      <c r="W2" s="1"/>
      <c r="X2" s="1"/>
      <c r="Y2" s="1"/>
      <c r="Z2" s="1"/>
    </row>
    <row r="3" spans="1:26" ht="18" customHeight="1">
      <c r="A3" s="1"/>
      <c r="B3" s="118" t="s">
        <v>77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1"/>
      <c r="V3" s="1"/>
      <c r="W3" s="1"/>
      <c r="X3" s="1"/>
      <c r="Y3" s="1"/>
      <c r="Z3" s="1"/>
    </row>
    <row r="4" spans="1:26" ht="18" customHeight="1">
      <c r="A4" s="1"/>
      <c r="B4" s="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"/>
      <c r="V4" s="1"/>
      <c r="W4" s="1"/>
      <c r="X4" s="1"/>
      <c r="Y4" s="1"/>
      <c r="Z4" s="1"/>
    </row>
    <row r="5" spans="1:26" ht="13.5" customHeight="1">
      <c r="A5" s="2"/>
      <c r="B5" s="56" t="s">
        <v>3</v>
      </c>
      <c r="C5" s="63"/>
      <c r="D5" s="117">
        <v>2018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64"/>
      <c r="T5" s="64"/>
      <c r="U5" s="1"/>
      <c r="V5" s="1"/>
      <c r="W5" s="1"/>
      <c r="X5" s="1"/>
      <c r="Y5" s="1"/>
      <c r="Z5" s="1"/>
    </row>
    <row r="6" spans="1:26" ht="30">
      <c r="A6" s="2"/>
      <c r="B6" s="65" t="s">
        <v>5</v>
      </c>
      <c r="C6" s="66" t="s">
        <v>6</v>
      </c>
      <c r="D6" s="67" t="s">
        <v>7</v>
      </c>
      <c r="E6" s="67" t="s">
        <v>8</v>
      </c>
      <c r="F6" s="67" t="s">
        <v>9</v>
      </c>
      <c r="G6" s="60" t="s">
        <v>10</v>
      </c>
      <c r="H6" s="67" t="s">
        <v>11</v>
      </c>
      <c r="I6" s="67" t="s">
        <v>12</v>
      </c>
      <c r="J6" s="67" t="s">
        <v>13</v>
      </c>
      <c r="K6" s="60" t="s">
        <v>25</v>
      </c>
      <c r="L6" s="67" t="s">
        <v>14</v>
      </c>
      <c r="M6" s="67" t="s">
        <v>15</v>
      </c>
      <c r="N6" s="67" t="s">
        <v>16</v>
      </c>
      <c r="O6" s="60" t="s">
        <v>26</v>
      </c>
      <c r="P6" s="67" t="s">
        <v>17</v>
      </c>
      <c r="Q6" s="67" t="s">
        <v>18</v>
      </c>
      <c r="R6" s="67" t="s">
        <v>19</v>
      </c>
      <c r="S6" s="60" t="s">
        <v>27</v>
      </c>
      <c r="T6" s="60" t="s">
        <v>64</v>
      </c>
      <c r="U6" s="1"/>
      <c r="V6" s="1"/>
      <c r="W6" s="1"/>
      <c r="X6" s="1"/>
      <c r="Y6" s="1"/>
      <c r="Z6" s="1"/>
    </row>
    <row r="7" spans="1:26" ht="13.5" customHeight="1">
      <c r="A7" s="4"/>
      <c r="B7" s="99" t="s">
        <v>78</v>
      </c>
      <c r="C7" s="83"/>
      <c r="D7" s="68">
        <f t="shared" ref="D7:T7" si="0">D8+D17+D22</f>
        <v>11228</v>
      </c>
      <c r="E7" s="68">
        <f t="shared" si="0"/>
        <v>11260</v>
      </c>
      <c r="F7" s="68">
        <f t="shared" si="0"/>
        <v>11307</v>
      </c>
      <c r="G7" s="13">
        <f t="shared" si="0"/>
        <v>11307</v>
      </c>
      <c r="H7" s="68">
        <f t="shared" si="0"/>
        <v>11349</v>
      </c>
      <c r="I7" s="68">
        <f t="shared" si="0"/>
        <v>11393</v>
      </c>
      <c r="J7" s="68">
        <f t="shared" si="0"/>
        <v>11446</v>
      </c>
      <c r="K7" s="13">
        <f t="shared" si="0"/>
        <v>11436</v>
      </c>
      <c r="L7" s="68">
        <f t="shared" si="0"/>
        <v>11501</v>
      </c>
      <c r="M7" s="68">
        <f t="shared" si="0"/>
        <v>11548</v>
      </c>
      <c r="N7" s="68">
        <f t="shared" si="0"/>
        <v>11566</v>
      </c>
      <c r="O7" s="13">
        <f t="shared" si="0"/>
        <v>11566</v>
      </c>
      <c r="P7" s="68">
        <f t="shared" si="0"/>
        <v>11583</v>
      </c>
      <c r="Q7" s="68">
        <f t="shared" si="0"/>
        <v>11611</v>
      </c>
      <c r="R7" s="68">
        <f t="shared" si="0"/>
        <v>11620</v>
      </c>
      <c r="S7" s="13">
        <f t="shared" si="0"/>
        <v>11620</v>
      </c>
      <c r="T7" s="13">
        <f t="shared" si="0"/>
        <v>11620</v>
      </c>
      <c r="U7" s="1"/>
      <c r="V7" s="1"/>
      <c r="W7" s="1"/>
      <c r="X7" s="1"/>
      <c r="Y7" s="1"/>
      <c r="Z7" s="1"/>
    </row>
    <row r="8" spans="1:26" ht="13.5" customHeight="1">
      <c r="A8" s="2"/>
      <c r="B8" s="88" t="s">
        <v>79</v>
      </c>
      <c r="C8" s="83"/>
      <c r="D8" s="69">
        <f t="shared" ref="D8:T8" si="1">SUM(D9:D16)</f>
        <v>10933</v>
      </c>
      <c r="E8" s="69">
        <f t="shared" si="1"/>
        <v>10972</v>
      </c>
      <c r="F8" s="69">
        <f t="shared" si="1"/>
        <v>11020</v>
      </c>
      <c r="G8" s="70">
        <f t="shared" si="1"/>
        <v>11020</v>
      </c>
      <c r="H8" s="69">
        <f t="shared" si="1"/>
        <v>11063</v>
      </c>
      <c r="I8" s="69">
        <f t="shared" si="1"/>
        <v>11107</v>
      </c>
      <c r="J8" s="69">
        <f t="shared" si="1"/>
        <v>11161</v>
      </c>
      <c r="K8" s="70">
        <f t="shared" si="1"/>
        <v>11161</v>
      </c>
      <c r="L8" s="69">
        <f t="shared" si="1"/>
        <v>11216</v>
      </c>
      <c r="M8" s="69">
        <f t="shared" si="1"/>
        <v>11264</v>
      </c>
      <c r="N8" s="69">
        <f t="shared" si="1"/>
        <v>11283</v>
      </c>
      <c r="O8" s="70">
        <f t="shared" si="1"/>
        <v>11283</v>
      </c>
      <c r="P8" s="69">
        <f t="shared" si="1"/>
        <v>11301</v>
      </c>
      <c r="Q8" s="69">
        <f t="shared" si="1"/>
        <v>11329</v>
      </c>
      <c r="R8" s="69">
        <f t="shared" si="1"/>
        <v>11338</v>
      </c>
      <c r="S8" s="70">
        <f t="shared" si="1"/>
        <v>11338</v>
      </c>
      <c r="T8" s="70">
        <f t="shared" si="1"/>
        <v>11338</v>
      </c>
      <c r="U8" s="1"/>
      <c r="V8" s="1"/>
      <c r="W8" s="1"/>
      <c r="X8" s="1"/>
      <c r="Y8" s="1"/>
      <c r="Z8" s="1"/>
    </row>
    <row r="9" spans="1:26" ht="13.5" customHeight="1">
      <c r="A9" s="2"/>
      <c r="B9" s="20" t="s">
        <v>80</v>
      </c>
      <c r="C9" s="11" t="s">
        <v>81</v>
      </c>
      <c r="D9" s="71">
        <v>3619</v>
      </c>
      <c r="E9" s="72">
        <v>3635</v>
      </c>
      <c r="F9" s="72">
        <v>3647</v>
      </c>
      <c r="G9" s="23">
        <f t="shared" ref="G9:G16" si="2">F9</f>
        <v>3647</v>
      </c>
      <c r="H9" s="24">
        <v>3659</v>
      </c>
      <c r="I9" s="72">
        <v>3674</v>
      </c>
      <c r="J9" s="72">
        <v>3692</v>
      </c>
      <c r="K9" s="23">
        <f t="shared" ref="K9:K16" si="3">J9</f>
        <v>3692</v>
      </c>
      <c r="L9" s="72">
        <v>3710</v>
      </c>
      <c r="M9" s="72">
        <v>3716</v>
      </c>
      <c r="N9" s="72">
        <v>3721</v>
      </c>
      <c r="O9" s="13">
        <f t="shared" ref="O9:O16" si="4">N9</f>
        <v>3721</v>
      </c>
      <c r="P9" s="61">
        <v>3729</v>
      </c>
      <c r="Q9" s="61">
        <v>3736</v>
      </c>
      <c r="R9" s="61">
        <v>3745</v>
      </c>
      <c r="S9" s="13">
        <f t="shared" ref="S9:T9" si="5">R9</f>
        <v>3745</v>
      </c>
      <c r="T9" s="62">
        <f t="shared" si="5"/>
        <v>3745</v>
      </c>
      <c r="U9" s="1"/>
      <c r="V9" s="1"/>
      <c r="W9" s="1"/>
      <c r="X9" s="1"/>
      <c r="Y9" s="1"/>
      <c r="Z9" s="1"/>
    </row>
    <row r="10" spans="1:26" ht="13.5" customHeight="1">
      <c r="A10" s="2"/>
      <c r="B10" s="20" t="s">
        <v>46</v>
      </c>
      <c r="C10" s="11" t="s">
        <v>81</v>
      </c>
      <c r="D10" s="71">
        <v>4896</v>
      </c>
      <c r="E10" s="72">
        <v>4891</v>
      </c>
      <c r="F10" s="72">
        <v>4898</v>
      </c>
      <c r="G10" s="23">
        <f t="shared" si="2"/>
        <v>4898</v>
      </c>
      <c r="H10" s="22">
        <v>4896</v>
      </c>
      <c r="I10" s="72">
        <v>4903</v>
      </c>
      <c r="J10" s="72">
        <v>4913</v>
      </c>
      <c r="K10" s="23">
        <f t="shared" si="3"/>
        <v>4913</v>
      </c>
      <c r="L10" s="72">
        <v>4927</v>
      </c>
      <c r="M10" s="72">
        <v>4938</v>
      </c>
      <c r="N10" s="72">
        <v>4935</v>
      </c>
      <c r="O10" s="13">
        <f t="shared" si="4"/>
        <v>4935</v>
      </c>
      <c r="P10" s="61">
        <v>4934</v>
      </c>
      <c r="Q10" s="61">
        <v>4926</v>
      </c>
      <c r="R10" s="61">
        <v>4910</v>
      </c>
      <c r="S10" s="13">
        <f t="shared" ref="S10:T10" si="6">R10</f>
        <v>4910</v>
      </c>
      <c r="T10" s="62">
        <f t="shared" si="6"/>
        <v>4910</v>
      </c>
      <c r="U10" s="1"/>
      <c r="V10" s="1"/>
      <c r="W10" s="1"/>
      <c r="X10" s="1"/>
      <c r="Y10" s="1"/>
      <c r="Z10" s="1"/>
    </row>
    <row r="11" spans="1:26" ht="13.5" customHeight="1">
      <c r="A11" s="2"/>
      <c r="B11" s="20" t="s">
        <v>47</v>
      </c>
      <c r="C11" s="11" t="s">
        <v>81</v>
      </c>
      <c r="D11" s="72">
        <v>6</v>
      </c>
      <c r="E11" s="72">
        <v>6</v>
      </c>
      <c r="F11" s="72">
        <v>6</v>
      </c>
      <c r="G11" s="23">
        <f t="shared" si="2"/>
        <v>6</v>
      </c>
      <c r="H11" s="22">
        <v>6</v>
      </c>
      <c r="I11" s="72">
        <v>6</v>
      </c>
      <c r="J11" s="72">
        <v>6</v>
      </c>
      <c r="K11" s="23">
        <f t="shared" si="3"/>
        <v>6</v>
      </c>
      <c r="L11" s="72">
        <v>6</v>
      </c>
      <c r="M11" s="72">
        <v>6</v>
      </c>
      <c r="N11" s="72">
        <v>6</v>
      </c>
      <c r="O11" s="13">
        <f t="shared" si="4"/>
        <v>6</v>
      </c>
      <c r="P11" s="61">
        <v>7</v>
      </c>
      <c r="Q11" s="61">
        <v>7</v>
      </c>
      <c r="R11" s="61">
        <v>7</v>
      </c>
      <c r="S11" s="13">
        <f t="shared" ref="S11:T11" si="7">R11</f>
        <v>7</v>
      </c>
      <c r="T11" s="62">
        <f t="shared" si="7"/>
        <v>7</v>
      </c>
      <c r="U11" s="1"/>
      <c r="V11" s="1"/>
      <c r="W11" s="1"/>
      <c r="X11" s="1"/>
      <c r="Y11" s="1"/>
      <c r="Z11" s="1"/>
    </row>
    <row r="12" spans="1:26" ht="13.5" customHeight="1">
      <c r="A12" s="2"/>
      <c r="B12" s="20" t="s">
        <v>48</v>
      </c>
      <c r="C12" s="11" t="s">
        <v>81</v>
      </c>
      <c r="D12" s="72">
        <v>100</v>
      </c>
      <c r="E12" s="72">
        <v>100</v>
      </c>
      <c r="F12" s="72">
        <v>101</v>
      </c>
      <c r="G12" s="23">
        <f t="shared" si="2"/>
        <v>101</v>
      </c>
      <c r="H12" s="22">
        <v>101</v>
      </c>
      <c r="I12" s="72">
        <v>103</v>
      </c>
      <c r="J12" s="72">
        <v>103</v>
      </c>
      <c r="K12" s="23">
        <f t="shared" si="3"/>
        <v>103</v>
      </c>
      <c r="L12" s="72">
        <v>103</v>
      </c>
      <c r="M12" s="72">
        <v>102</v>
      </c>
      <c r="N12" s="72">
        <v>103</v>
      </c>
      <c r="O12" s="13">
        <f t="shared" si="4"/>
        <v>103</v>
      </c>
      <c r="P12" s="61">
        <v>103</v>
      </c>
      <c r="Q12" s="61">
        <v>103</v>
      </c>
      <c r="R12" s="61">
        <v>103</v>
      </c>
      <c r="S12" s="13">
        <f t="shared" ref="S12:T12" si="8">R12</f>
        <v>103</v>
      </c>
      <c r="T12" s="62">
        <f t="shared" si="8"/>
        <v>103</v>
      </c>
      <c r="U12" s="1"/>
      <c r="V12" s="1"/>
      <c r="W12" s="1"/>
      <c r="X12" s="1"/>
      <c r="Y12" s="1"/>
      <c r="Z12" s="1"/>
    </row>
    <row r="13" spans="1:26" ht="13.5" customHeight="1">
      <c r="A13" s="2"/>
      <c r="B13" s="20" t="s">
        <v>82</v>
      </c>
      <c r="C13" s="11" t="s">
        <v>81</v>
      </c>
      <c r="D13" s="71">
        <v>2305</v>
      </c>
      <c r="E13" s="72">
        <v>2333</v>
      </c>
      <c r="F13" s="72">
        <v>2361</v>
      </c>
      <c r="G13" s="23">
        <f t="shared" si="2"/>
        <v>2361</v>
      </c>
      <c r="H13" s="22">
        <v>2394</v>
      </c>
      <c r="I13" s="72">
        <v>2414</v>
      </c>
      <c r="J13" s="72">
        <v>2440</v>
      </c>
      <c r="K13" s="23">
        <f t="shared" si="3"/>
        <v>2440</v>
      </c>
      <c r="L13" s="72">
        <v>2463</v>
      </c>
      <c r="M13" s="72">
        <v>2495</v>
      </c>
      <c r="N13" s="72">
        <v>2511</v>
      </c>
      <c r="O13" s="13">
        <f t="shared" si="4"/>
        <v>2511</v>
      </c>
      <c r="P13" s="61">
        <v>2521</v>
      </c>
      <c r="Q13" s="61">
        <v>2550</v>
      </c>
      <c r="R13" s="61">
        <v>2566</v>
      </c>
      <c r="S13" s="13">
        <f t="shared" ref="S13:T13" si="9">R13</f>
        <v>2566</v>
      </c>
      <c r="T13" s="62">
        <f t="shared" si="9"/>
        <v>2566</v>
      </c>
      <c r="U13" s="1"/>
      <c r="V13" s="1"/>
      <c r="W13" s="1"/>
      <c r="X13" s="1"/>
      <c r="Y13" s="1"/>
      <c r="Z13" s="1"/>
    </row>
    <row r="14" spans="1:26" ht="13.5" customHeight="1">
      <c r="A14" s="2"/>
      <c r="B14" s="20" t="s">
        <v>50</v>
      </c>
      <c r="C14" s="11" t="s">
        <v>81</v>
      </c>
      <c r="D14" s="72">
        <v>0</v>
      </c>
      <c r="E14" s="72">
        <v>0</v>
      </c>
      <c r="F14" s="72">
        <v>0</v>
      </c>
      <c r="G14" s="23">
        <f t="shared" si="2"/>
        <v>0</v>
      </c>
      <c r="H14" s="22">
        <v>0</v>
      </c>
      <c r="I14" s="72">
        <v>0</v>
      </c>
      <c r="J14" s="72">
        <v>0</v>
      </c>
      <c r="K14" s="23">
        <f t="shared" si="3"/>
        <v>0</v>
      </c>
      <c r="L14" s="72">
        <v>0</v>
      </c>
      <c r="M14" s="72">
        <v>0</v>
      </c>
      <c r="N14" s="72">
        <v>0</v>
      </c>
      <c r="O14" s="13">
        <f t="shared" si="4"/>
        <v>0</v>
      </c>
      <c r="P14" s="61">
        <v>0</v>
      </c>
      <c r="Q14" s="61">
        <v>0</v>
      </c>
      <c r="R14" s="61">
        <v>0</v>
      </c>
      <c r="S14" s="13">
        <f t="shared" ref="S14:T14" si="10">R14</f>
        <v>0</v>
      </c>
      <c r="T14" s="62">
        <f t="shared" si="10"/>
        <v>0</v>
      </c>
      <c r="U14" s="1"/>
      <c r="V14" s="1"/>
      <c r="W14" s="1"/>
      <c r="X14" s="1"/>
      <c r="Y14" s="1"/>
      <c r="Z14" s="1"/>
    </row>
    <row r="15" spans="1:26" ht="13.5" customHeight="1">
      <c r="A15" s="2"/>
      <c r="B15" s="20" t="s">
        <v>51</v>
      </c>
      <c r="C15" s="11" t="s">
        <v>81</v>
      </c>
      <c r="D15" s="72">
        <v>0</v>
      </c>
      <c r="E15" s="72">
        <v>0</v>
      </c>
      <c r="F15" s="72">
        <v>0</v>
      </c>
      <c r="G15" s="23">
        <f t="shared" si="2"/>
        <v>0</v>
      </c>
      <c r="H15" s="22">
        <v>0</v>
      </c>
      <c r="I15" s="72">
        <v>0</v>
      </c>
      <c r="J15" s="72">
        <v>0</v>
      </c>
      <c r="K15" s="23">
        <f t="shared" si="3"/>
        <v>0</v>
      </c>
      <c r="L15" s="72">
        <v>0</v>
      </c>
      <c r="M15" s="72">
        <v>0</v>
      </c>
      <c r="N15" s="72">
        <v>0</v>
      </c>
      <c r="O15" s="13">
        <f t="shared" si="4"/>
        <v>0</v>
      </c>
      <c r="P15" s="61">
        <v>0</v>
      </c>
      <c r="Q15" s="61">
        <v>0</v>
      </c>
      <c r="R15" s="61">
        <v>0</v>
      </c>
      <c r="S15" s="13">
        <f t="shared" ref="S15:T15" si="11">R15</f>
        <v>0</v>
      </c>
      <c r="T15" s="62">
        <f t="shared" si="11"/>
        <v>0</v>
      </c>
      <c r="U15" s="1"/>
      <c r="V15" s="1"/>
      <c r="W15" s="1"/>
      <c r="X15" s="1"/>
      <c r="Y15" s="1"/>
      <c r="Z15" s="1"/>
    </row>
    <row r="16" spans="1:26" ht="13.5" customHeight="1">
      <c r="A16" s="2"/>
      <c r="B16" s="20" t="s">
        <v>52</v>
      </c>
      <c r="C16" s="11" t="s">
        <v>81</v>
      </c>
      <c r="D16" s="72">
        <v>7</v>
      </c>
      <c r="E16" s="72">
        <v>7</v>
      </c>
      <c r="F16" s="72">
        <v>7</v>
      </c>
      <c r="G16" s="23">
        <f t="shared" si="2"/>
        <v>7</v>
      </c>
      <c r="H16" s="22">
        <v>7</v>
      </c>
      <c r="I16" s="72">
        <v>7</v>
      </c>
      <c r="J16" s="72">
        <v>7</v>
      </c>
      <c r="K16" s="23">
        <f t="shared" si="3"/>
        <v>7</v>
      </c>
      <c r="L16" s="72">
        <v>7</v>
      </c>
      <c r="M16" s="72">
        <v>7</v>
      </c>
      <c r="N16" s="72">
        <v>7</v>
      </c>
      <c r="O16" s="13">
        <f t="shared" si="4"/>
        <v>7</v>
      </c>
      <c r="P16" s="61">
        <v>7</v>
      </c>
      <c r="Q16" s="61">
        <v>7</v>
      </c>
      <c r="R16" s="61">
        <v>7</v>
      </c>
      <c r="S16" s="13">
        <f t="shared" ref="S16:T16" si="12">R16</f>
        <v>7</v>
      </c>
      <c r="T16" s="62">
        <f t="shared" si="12"/>
        <v>7</v>
      </c>
      <c r="U16" s="1"/>
      <c r="V16" s="1"/>
      <c r="W16" s="1"/>
      <c r="X16" s="1"/>
      <c r="Y16" s="1"/>
      <c r="Z16" s="1"/>
    </row>
    <row r="17" spans="1:26" ht="13.5" customHeight="1">
      <c r="A17" s="4"/>
      <c r="B17" s="88" t="s">
        <v>83</v>
      </c>
      <c r="C17" s="83"/>
      <c r="D17" s="69">
        <f t="shared" ref="D17:T17" si="13">SUM(D18:D21)</f>
        <v>205</v>
      </c>
      <c r="E17" s="69">
        <f t="shared" si="13"/>
        <v>198</v>
      </c>
      <c r="F17" s="69">
        <f t="shared" si="13"/>
        <v>197</v>
      </c>
      <c r="G17" s="70">
        <f t="shared" si="13"/>
        <v>197</v>
      </c>
      <c r="H17" s="69">
        <f t="shared" si="13"/>
        <v>196</v>
      </c>
      <c r="I17" s="69">
        <f t="shared" si="13"/>
        <v>196</v>
      </c>
      <c r="J17" s="69">
        <f t="shared" si="13"/>
        <v>195</v>
      </c>
      <c r="K17" s="70">
        <f t="shared" si="13"/>
        <v>195</v>
      </c>
      <c r="L17" s="69">
        <f t="shared" si="13"/>
        <v>195</v>
      </c>
      <c r="M17" s="69">
        <f t="shared" si="13"/>
        <v>194</v>
      </c>
      <c r="N17" s="69">
        <f t="shared" si="13"/>
        <v>193</v>
      </c>
      <c r="O17" s="70">
        <f t="shared" si="13"/>
        <v>193</v>
      </c>
      <c r="P17" s="69">
        <f t="shared" si="13"/>
        <v>192</v>
      </c>
      <c r="Q17" s="69">
        <f t="shared" si="13"/>
        <v>192</v>
      </c>
      <c r="R17" s="69">
        <f t="shared" si="13"/>
        <v>192</v>
      </c>
      <c r="S17" s="70">
        <f t="shared" si="13"/>
        <v>192</v>
      </c>
      <c r="T17" s="70">
        <f t="shared" si="13"/>
        <v>192</v>
      </c>
      <c r="U17" s="1"/>
      <c r="V17" s="1"/>
      <c r="W17" s="1"/>
      <c r="X17" s="1"/>
      <c r="Y17" s="1"/>
      <c r="Z17" s="1"/>
    </row>
    <row r="18" spans="1:26" ht="13.5" customHeight="1">
      <c r="A18" s="2"/>
      <c r="B18" s="20" t="s">
        <v>80</v>
      </c>
      <c r="C18" s="11" t="s">
        <v>81</v>
      </c>
      <c r="D18" s="72">
        <v>41</v>
      </c>
      <c r="E18" s="72">
        <v>41</v>
      </c>
      <c r="F18" s="72">
        <v>41</v>
      </c>
      <c r="G18" s="23">
        <f t="shared" ref="G18:G21" si="14">F18</f>
        <v>41</v>
      </c>
      <c r="H18" s="72">
        <v>41</v>
      </c>
      <c r="I18" s="72">
        <v>41</v>
      </c>
      <c r="J18" s="72">
        <v>40</v>
      </c>
      <c r="K18" s="23">
        <f t="shared" ref="K18:K21" si="15">J18</f>
        <v>40</v>
      </c>
      <c r="L18" s="72">
        <v>40</v>
      </c>
      <c r="M18" s="72">
        <v>39</v>
      </c>
      <c r="N18" s="72">
        <v>38</v>
      </c>
      <c r="O18" s="23">
        <f t="shared" ref="O18:O21" si="16">N18</f>
        <v>38</v>
      </c>
      <c r="P18" s="72">
        <v>38</v>
      </c>
      <c r="Q18" s="72">
        <v>38</v>
      </c>
      <c r="R18" s="72">
        <v>38</v>
      </c>
      <c r="S18" s="23">
        <f t="shared" ref="S18:T18" si="17">R18</f>
        <v>38</v>
      </c>
      <c r="T18" s="25">
        <f t="shared" si="17"/>
        <v>38</v>
      </c>
      <c r="U18" s="1"/>
      <c r="V18" s="1"/>
      <c r="W18" s="1"/>
      <c r="X18" s="1"/>
      <c r="Y18" s="1"/>
      <c r="Z18" s="1"/>
    </row>
    <row r="19" spans="1:26" ht="13.5" customHeight="1">
      <c r="A19" s="2"/>
      <c r="B19" s="20" t="s">
        <v>46</v>
      </c>
      <c r="C19" s="11" t="s">
        <v>81</v>
      </c>
      <c r="D19" s="72">
        <v>149</v>
      </c>
      <c r="E19" s="72">
        <v>142</v>
      </c>
      <c r="F19" s="72">
        <v>141</v>
      </c>
      <c r="G19" s="23">
        <f t="shared" si="14"/>
        <v>141</v>
      </c>
      <c r="H19" s="72">
        <v>140</v>
      </c>
      <c r="I19" s="72">
        <v>140</v>
      </c>
      <c r="J19" s="72">
        <v>140</v>
      </c>
      <c r="K19" s="23">
        <f t="shared" si="15"/>
        <v>140</v>
      </c>
      <c r="L19" s="72">
        <v>140</v>
      </c>
      <c r="M19" s="72">
        <v>140</v>
      </c>
      <c r="N19" s="72">
        <v>140</v>
      </c>
      <c r="O19" s="23">
        <f t="shared" si="16"/>
        <v>140</v>
      </c>
      <c r="P19" s="72">
        <v>139</v>
      </c>
      <c r="Q19" s="72">
        <v>139</v>
      </c>
      <c r="R19" s="72">
        <v>139</v>
      </c>
      <c r="S19" s="23">
        <f t="shared" ref="S19:T19" si="18">R19</f>
        <v>139</v>
      </c>
      <c r="T19" s="25">
        <f t="shared" si="18"/>
        <v>139</v>
      </c>
      <c r="U19" s="1"/>
      <c r="V19" s="1"/>
      <c r="W19" s="1"/>
      <c r="X19" s="1"/>
      <c r="Y19" s="1"/>
      <c r="Z19" s="1"/>
    </row>
    <row r="20" spans="1:26" ht="13.5" customHeight="1">
      <c r="A20" s="2"/>
      <c r="B20" s="20" t="s">
        <v>82</v>
      </c>
      <c r="C20" s="11" t="s">
        <v>81</v>
      </c>
      <c r="D20" s="72">
        <v>15</v>
      </c>
      <c r="E20" s="72">
        <v>15</v>
      </c>
      <c r="F20" s="72">
        <v>15</v>
      </c>
      <c r="G20" s="23">
        <f t="shared" si="14"/>
        <v>15</v>
      </c>
      <c r="H20" s="72">
        <v>15</v>
      </c>
      <c r="I20" s="72">
        <v>15</v>
      </c>
      <c r="J20" s="72">
        <v>15</v>
      </c>
      <c r="K20" s="23">
        <f t="shared" si="15"/>
        <v>15</v>
      </c>
      <c r="L20" s="72">
        <v>15</v>
      </c>
      <c r="M20" s="72">
        <v>15</v>
      </c>
      <c r="N20" s="72">
        <v>15</v>
      </c>
      <c r="O20" s="23">
        <f t="shared" si="16"/>
        <v>15</v>
      </c>
      <c r="P20" s="72">
        <v>15</v>
      </c>
      <c r="Q20" s="72">
        <v>15</v>
      </c>
      <c r="R20" s="72">
        <v>15</v>
      </c>
      <c r="S20" s="23">
        <f t="shared" ref="S20:T20" si="19">R20</f>
        <v>15</v>
      </c>
      <c r="T20" s="25">
        <f t="shared" si="19"/>
        <v>15</v>
      </c>
      <c r="U20" s="1"/>
      <c r="V20" s="1"/>
      <c r="W20" s="1"/>
      <c r="X20" s="1"/>
      <c r="Y20" s="1"/>
      <c r="Z20" s="1"/>
    </row>
    <row r="21" spans="1:26" ht="14.25" customHeight="1">
      <c r="A21" s="2"/>
      <c r="B21" s="20" t="s">
        <v>84</v>
      </c>
      <c r="C21" s="11" t="s">
        <v>81</v>
      </c>
      <c r="D21" s="71">
        <v>0</v>
      </c>
      <c r="E21" s="71">
        <v>0</v>
      </c>
      <c r="F21" s="57">
        <v>0</v>
      </c>
      <c r="G21" s="23">
        <f t="shared" si="14"/>
        <v>0</v>
      </c>
      <c r="H21" s="57">
        <v>0</v>
      </c>
      <c r="I21" s="72">
        <v>0</v>
      </c>
      <c r="J21" s="72">
        <v>0</v>
      </c>
      <c r="K21" s="23">
        <f t="shared" si="15"/>
        <v>0</v>
      </c>
      <c r="L21" s="72">
        <v>0</v>
      </c>
      <c r="M21" s="72">
        <v>0</v>
      </c>
      <c r="N21" s="72">
        <v>0</v>
      </c>
      <c r="O21" s="23">
        <f t="shared" si="16"/>
        <v>0</v>
      </c>
      <c r="P21" s="71">
        <v>0</v>
      </c>
      <c r="Q21" s="71">
        <v>0</v>
      </c>
      <c r="R21" s="71">
        <v>0</v>
      </c>
      <c r="S21" s="23">
        <f t="shared" ref="S21:T21" si="20">R21</f>
        <v>0</v>
      </c>
      <c r="T21" s="25">
        <f t="shared" si="20"/>
        <v>0</v>
      </c>
      <c r="U21" s="1"/>
      <c r="V21" s="1"/>
      <c r="W21" s="1"/>
      <c r="X21" s="1"/>
      <c r="Y21" s="1"/>
      <c r="Z21" s="1"/>
    </row>
    <row r="22" spans="1:26" ht="13.5" customHeight="1">
      <c r="A22" s="4"/>
      <c r="B22" s="88" t="s">
        <v>85</v>
      </c>
      <c r="C22" s="83"/>
      <c r="D22" s="69">
        <f t="shared" ref="D22:T22" si="21">SUM(D23:D30)</f>
        <v>90</v>
      </c>
      <c r="E22" s="69">
        <f t="shared" si="21"/>
        <v>90</v>
      </c>
      <c r="F22" s="69">
        <f t="shared" si="21"/>
        <v>90</v>
      </c>
      <c r="G22" s="70">
        <f t="shared" si="21"/>
        <v>90</v>
      </c>
      <c r="H22" s="69">
        <f t="shared" si="21"/>
        <v>90</v>
      </c>
      <c r="I22" s="69">
        <f t="shared" si="21"/>
        <v>90</v>
      </c>
      <c r="J22" s="69">
        <f t="shared" si="21"/>
        <v>90</v>
      </c>
      <c r="K22" s="70">
        <f t="shared" si="21"/>
        <v>80</v>
      </c>
      <c r="L22" s="69">
        <f t="shared" si="21"/>
        <v>90</v>
      </c>
      <c r="M22" s="69">
        <f t="shared" si="21"/>
        <v>90</v>
      </c>
      <c r="N22" s="69">
        <f t="shared" si="21"/>
        <v>90</v>
      </c>
      <c r="O22" s="70">
        <f t="shared" si="21"/>
        <v>90</v>
      </c>
      <c r="P22" s="69">
        <f t="shared" si="21"/>
        <v>90</v>
      </c>
      <c r="Q22" s="69">
        <f t="shared" si="21"/>
        <v>90</v>
      </c>
      <c r="R22" s="69">
        <f t="shared" si="21"/>
        <v>90</v>
      </c>
      <c r="S22" s="70">
        <f t="shared" si="21"/>
        <v>90</v>
      </c>
      <c r="T22" s="70">
        <f t="shared" si="21"/>
        <v>90</v>
      </c>
      <c r="U22" s="1"/>
      <c r="V22" s="1"/>
      <c r="W22" s="1"/>
      <c r="X22" s="1"/>
      <c r="Y22" s="1"/>
      <c r="Z22" s="1"/>
    </row>
    <row r="23" spans="1:26" ht="13.5" customHeight="1">
      <c r="A23" s="2"/>
      <c r="B23" s="20" t="s">
        <v>86</v>
      </c>
      <c r="C23" s="11" t="s">
        <v>81</v>
      </c>
      <c r="D23" s="72">
        <v>56</v>
      </c>
      <c r="E23" s="72">
        <v>56</v>
      </c>
      <c r="F23" s="72">
        <v>56</v>
      </c>
      <c r="G23" s="23">
        <f t="shared" ref="G23:G24" si="22">F23</f>
        <v>56</v>
      </c>
      <c r="H23" s="72">
        <v>56</v>
      </c>
      <c r="I23" s="72">
        <v>56</v>
      </c>
      <c r="J23" s="72">
        <v>56</v>
      </c>
      <c r="K23" s="23">
        <f t="shared" ref="K23:K24" si="23">J23</f>
        <v>56</v>
      </c>
      <c r="L23" s="72">
        <v>56</v>
      </c>
      <c r="M23" s="72">
        <v>56</v>
      </c>
      <c r="N23" s="72">
        <v>56</v>
      </c>
      <c r="O23" s="23">
        <f t="shared" ref="O23:O24" si="24">N23</f>
        <v>56</v>
      </c>
      <c r="P23" s="72">
        <v>56</v>
      </c>
      <c r="Q23" s="72">
        <v>56</v>
      </c>
      <c r="R23" s="72">
        <v>56</v>
      </c>
      <c r="S23" s="23">
        <f t="shared" ref="S23:T23" si="25">R23</f>
        <v>56</v>
      </c>
      <c r="T23" s="25">
        <f t="shared" si="25"/>
        <v>56</v>
      </c>
      <c r="U23" s="1"/>
      <c r="V23" s="1"/>
      <c r="W23" s="1"/>
      <c r="X23" s="1"/>
      <c r="Y23" s="1"/>
      <c r="Z23" s="1"/>
    </row>
    <row r="24" spans="1:26" ht="13.5" customHeight="1">
      <c r="A24" s="2"/>
      <c r="B24" s="20" t="s">
        <v>87</v>
      </c>
      <c r="C24" s="11" t="s">
        <v>81</v>
      </c>
      <c r="D24" s="95">
        <v>24</v>
      </c>
      <c r="E24" s="95">
        <v>24</v>
      </c>
      <c r="F24" s="95">
        <v>24</v>
      </c>
      <c r="G24" s="97">
        <f t="shared" si="22"/>
        <v>24</v>
      </c>
      <c r="H24" s="93">
        <v>24</v>
      </c>
      <c r="I24" s="93">
        <v>24</v>
      </c>
      <c r="J24" s="93">
        <v>24</v>
      </c>
      <c r="K24" s="97">
        <f t="shared" si="23"/>
        <v>24</v>
      </c>
      <c r="L24" s="93">
        <v>24</v>
      </c>
      <c r="M24" s="95">
        <v>24</v>
      </c>
      <c r="N24" s="95">
        <v>24</v>
      </c>
      <c r="O24" s="102">
        <f t="shared" si="24"/>
        <v>24</v>
      </c>
      <c r="P24" s="95">
        <v>24</v>
      </c>
      <c r="Q24" s="93">
        <v>24</v>
      </c>
      <c r="R24" s="93">
        <v>24</v>
      </c>
      <c r="S24" s="97">
        <f t="shared" ref="S24:T24" si="26">R24</f>
        <v>24</v>
      </c>
      <c r="T24" s="108">
        <f t="shared" si="26"/>
        <v>24</v>
      </c>
      <c r="U24" s="1"/>
      <c r="V24" s="1"/>
      <c r="W24" s="1"/>
      <c r="X24" s="1"/>
      <c r="Y24" s="1"/>
      <c r="Z24" s="1"/>
    </row>
    <row r="25" spans="1:26" ht="13.5" customHeight="1">
      <c r="A25" s="2"/>
      <c r="B25" s="20" t="s">
        <v>88</v>
      </c>
      <c r="C25" s="11" t="s">
        <v>81</v>
      </c>
      <c r="D25" s="96"/>
      <c r="E25" s="96"/>
      <c r="F25" s="96"/>
      <c r="G25" s="98"/>
      <c r="H25" s="94"/>
      <c r="I25" s="94"/>
      <c r="J25" s="94"/>
      <c r="K25" s="98"/>
      <c r="L25" s="94"/>
      <c r="M25" s="96"/>
      <c r="N25" s="96"/>
      <c r="O25" s="103"/>
      <c r="P25" s="96"/>
      <c r="Q25" s="94"/>
      <c r="R25" s="94"/>
      <c r="S25" s="98"/>
      <c r="T25" s="94"/>
      <c r="U25" s="1"/>
      <c r="V25" s="1"/>
      <c r="W25" s="1"/>
      <c r="X25" s="1"/>
      <c r="Y25" s="1"/>
      <c r="Z25" s="1"/>
    </row>
    <row r="26" spans="1:26" ht="13.5" customHeight="1">
      <c r="A26" s="2"/>
      <c r="B26" s="20" t="s">
        <v>89</v>
      </c>
      <c r="C26" s="11" t="s">
        <v>81</v>
      </c>
      <c r="D26" s="72">
        <v>10</v>
      </c>
      <c r="E26" s="72">
        <v>10</v>
      </c>
      <c r="F26" s="72">
        <v>10</v>
      </c>
      <c r="G26" s="23">
        <f t="shared" ref="G26:G30" si="27">F26</f>
        <v>10</v>
      </c>
      <c r="H26" s="72">
        <v>10</v>
      </c>
      <c r="I26" s="72">
        <v>10</v>
      </c>
      <c r="J26" s="72">
        <v>10</v>
      </c>
      <c r="K26" s="23">
        <v>0</v>
      </c>
      <c r="L26" s="72">
        <v>10</v>
      </c>
      <c r="M26" s="72">
        <v>10</v>
      </c>
      <c r="N26" s="72">
        <v>10</v>
      </c>
      <c r="O26" s="23">
        <f t="shared" ref="O26:O30" si="28">N26</f>
        <v>10</v>
      </c>
      <c r="P26" s="72">
        <v>10</v>
      </c>
      <c r="Q26" s="72">
        <v>10</v>
      </c>
      <c r="R26" s="72">
        <v>10</v>
      </c>
      <c r="S26" s="23">
        <f t="shared" ref="S26:T26" si="29">R26</f>
        <v>10</v>
      </c>
      <c r="T26" s="25">
        <f t="shared" si="29"/>
        <v>10</v>
      </c>
      <c r="U26" s="1"/>
      <c r="V26" s="1"/>
      <c r="W26" s="1"/>
      <c r="X26" s="1"/>
      <c r="Y26" s="1"/>
      <c r="Z26" s="1"/>
    </row>
    <row r="27" spans="1:26" ht="13.5" customHeight="1">
      <c r="A27" s="2"/>
      <c r="B27" s="20" t="s">
        <v>90</v>
      </c>
      <c r="C27" s="11" t="s">
        <v>81</v>
      </c>
      <c r="D27" s="12">
        <v>0</v>
      </c>
      <c r="E27" s="12">
        <v>0</v>
      </c>
      <c r="F27" s="12">
        <v>0</v>
      </c>
      <c r="G27" s="13">
        <f t="shared" si="27"/>
        <v>0</v>
      </c>
      <c r="H27" s="12">
        <v>0</v>
      </c>
      <c r="I27" s="61">
        <v>0</v>
      </c>
      <c r="J27" s="61">
        <v>0</v>
      </c>
      <c r="K27" s="13">
        <f t="shared" ref="K27:K30" si="30">J27</f>
        <v>0</v>
      </c>
      <c r="L27" s="72">
        <v>0</v>
      </c>
      <c r="M27" s="72">
        <v>0</v>
      </c>
      <c r="N27" s="72">
        <v>0</v>
      </c>
      <c r="O27" s="23">
        <f t="shared" si="28"/>
        <v>0</v>
      </c>
      <c r="P27" s="61">
        <v>0</v>
      </c>
      <c r="Q27" s="61">
        <v>0</v>
      </c>
      <c r="R27" s="61">
        <v>0</v>
      </c>
      <c r="S27" s="13">
        <f t="shared" ref="S27:T27" si="31">R27</f>
        <v>0</v>
      </c>
      <c r="T27" s="62">
        <f t="shared" si="31"/>
        <v>0</v>
      </c>
      <c r="U27" s="1"/>
      <c r="V27" s="1"/>
      <c r="W27" s="1"/>
      <c r="X27" s="1"/>
      <c r="Y27" s="1"/>
      <c r="Z27" s="1"/>
    </row>
    <row r="28" spans="1:26" ht="13.5" customHeight="1">
      <c r="A28" s="2"/>
      <c r="B28" s="20" t="s">
        <v>91</v>
      </c>
      <c r="C28" s="11" t="s">
        <v>81</v>
      </c>
      <c r="D28" s="12">
        <v>0</v>
      </c>
      <c r="E28" s="12">
        <v>0</v>
      </c>
      <c r="F28" s="12">
        <v>0</v>
      </c>
      <c r="G28" s="13">
        <f t="shared" si="27"/>
        <v>0</v>
      </c>
      <c r="H28" s="12">
        <v>0</v>
      </c>
      <c r="I28" s="61">
        <v>0</v>
      </c>
      <c r="J28" s="61">
        <v>0</v>
      </c>
      <c r="K28" s="13">
        <f t="shared" si="30"/>
        <v>0</v>
      </c>
      <c r="L28" s="72">
        <v>0</v>
      </c>
      <c r="M28" s="72">
        <v>0</v>
      </c>
      <c r="N28" s="72">
        <v>0</v>
      </c>
      <c r="O28" s="23">
        <f t="shared" si="28"/>
        <v>0</v>
      </c>
      <c r="P28" s="61">
        <v>0</v>
      </c>
      <c r="Q28" s="61">
        <v>0</v>
      </c>
      <c r="R28" s="61">
        <v>0</v>
      </c>
      <c r="S28" s="13">
        <f t="shared" ref="S28:T28" si="32">R28</f>
        <v>0</v>
      </c>
      <c r="T28" s="62">
        <f t="shared" si="32"/>
        <v>0</v>
      </c>
      <c r="U28" s="1"/>
      <c r="V28" s="1"/>
      <c r="W28" s="1"/>
      <c r="X28" s="1"/>
      <c r="Y28" s="1"/>
      <c r="Z28" s="1"/>
    </row>
    <row r="29" spans="1:26" ht="13.5" customHeight="1">
      <c r="A29" s="2"/>
      <c r="B29" s="20" t="s">
        <v>92</v>
      </c>
      <c r="C29" s="11" t="s">
        <v>81</v>
      </c>
      <c r="D29" s="12">
        <v>0</v>
      </c>
      <c r="E29" s="12">
        <v>0</v>
      </c>
      <c r="F29" s="12">
        <v>0</v>
      </c>
      <c r="G29" s="13">
        <f t="shared" si="27"/>
        <v>0</v>
      </c>
      <c r="H29" s="12">
        <v>0</v>
      </c>
      <c r="I29" s="61">
        <v>0</v>
      </c>
      <c r="J29" s="61">
        <v>0</v>
      </c>
      <c r="K29" s="13">
        <f t="shared" si="30"/>
        <v>0</v>
      </c>
      <c r="L29" s="72">
        <v>0</v>
      </c>
      <c r="M29" s="72">
        <v>0</v>
      </c>
      <c r="N29" s="72">
        <v>0</v>
      </c>
      <c r="O29" s="23">
        <f t="shared" si="28"/>
        <v>0</v>
      </c>
      <c r="P29" s="61">
        <v>0</v>
      </c>
      <c r="Q29" s="61">
        <v>0</v>
      </c>
      <c r="R29" s="61">
        <v>0</v>
      </c>
      <c r="S29" s="13">
        <f t="shared" ref="S29:T29" si="33">R29</f>
        <v>0</v>
      </c>
      <c r="T29" s="62">
        <f t="shared" si="33"/>
        <v>0</v>
      </c>
      <c r="U29" s="1"/>
      <c r="V29" s="1"/>
      <c r="W29" s="1"/>
      <c r="X29" s="1"/>
      <c r="Y29" s="1"/>
      <c r="Z29" s="1"/>
    </row>
    <row r="30" spans="1:26" ht="13.5" customHeight="1">
      <c r="A30" s="2"/>
      <c r="B30" s="20" t="s">
        <v>93</v>
      </c>
      <c r="C30" s="11" t="s">
        <v>81</v>
      </c>
      <c r="D30" s="12">
        <v>0</v>
      </c>
      <c r="E30" s="12">
        <v>0</v>
      </c>
      <c r="F30" s="12">
        <v>0</v>
      </c>
      <c r="G30" s="13">
        <f t="shared" si="27"/>
        <v>0</v>
      </c>
      <c r="H30" s="12">
        <v>0</v>
      </c>
      <c r="I30" s="61">
        <v>0</v>
      </c>
      <c r="J30" s="61">
        <v>0</v>
      </c>
      <c r="K30" s="13">
        <f t="shared" si="30"/>
        <v>0</v>
      </c>
      <c r="L30" s="72">
        <v>0</v>
      </c>
      <c r="M30" s="72">
        <v>0</v>
      </c>
      <c r="N30" s="72">
        <v>0</v>
      </c>
      <c r="O30" s="23">
        <f t="shared" si="28"/>
        <v>0</v>
      </c>
      <c r="P30" s="61">
        <v>0</v>
      </c>
      <c r="Q30" s="61">
        <v>0</v>
      </c>
      <c r="R30" s="61">
        <v>0</v>
      </c>
      <c r="S30" s="13">
        <f t="shared" ref="S30:T30" si="34">R30</f>
        <v>0</v>
      </c>
      <c r="T30" s="62">
        <f t="shared" si="34"/>
        <v>0</v>
      </c>
      <c r="U30" s="1"/>
      <c r="V30" s="1"/>
      <c r="W30" s="1"/>
      <c r="X30" s="1"/>
      <c r="Y30" s="1"/>
      <c r="Z30" s="1"/>
    </row>
    <row r="31" spans="1:26" ht="13.5" customHeight="1">
      <c r="A31" s="4"/>
      <c r="B31" s="99" t="s">
        <v>94</v>
      </c>
      <c r="C31" s="83"/>
      <c r="D31" s="68">
        <f t="shared" ref="D31:T31" si="35">D32+D41+D46</f>
        <v>99041</v>
      </c>
      <c r="E31" s="68">
        <f t="shared" si="35"/>
        <v>99290</v>
      </c>
      <c r="F31" s="68">
        <f t="shared" si="35"/>
        <v>99639</v>
      </c>
      <c r="G31" s="13">
        <f t="shared" si="35"/>
        <v>99639</v>
      </c>
      <c r="H31" s="68">
        <f t="shared" si="35"/>
        <v>99804</v>
      </c>
      <c r="I31" s="68">
        <f t="shared" si="35"/>
        <v>100082</v>
      </c>
      <c r="J31" s="68">
        <f t="shared" si="35"/>
        <v>100263</v>
      </c>
      <c r="K31" s="13">
        <f t="shared" si="35"/>
        <v>100263</v>
      </c>
      <c r="L31" s="68">
        <f t="shared" si="35"/>
        <v>100464</v>
      </c>
      <c r="M31" s="68">
        <f t="shared" si="35"/>
        <v>100701</v>
      </c>
      <c r="N31" s="68">
        <f t="shared" si="35"/>
        <v>100891</v>
      </c>
      <c r="O31" s="13">
        <f t="shared" si="35"/>
        <v>100891</v>
      </c>
      <c r="P31" s="68">
        <f t="shared" si="35"/>
        <v>101180</v>
      </c>
      <c r="Q31" s="68">
        <f t="shared" si="35"/>
        <v>101410</v>
      </c>
      <c r="R31" s="68">
        <f t="shared" si="35"/>
        <v>101448</v>
      </c>
      <c r="S31" s="13">
        <f t="shared" si="35"/>
        <v>101448</v>
      </c>
      <c r="T31" s="13">
        <f t="shared" si="35"/>
        <v>101448</v>
      </c>
      <c r="U31" s="1"/>
      <c r="V31" s="1"/>
      <c r="W31" s="1"/>
      <c r="X31" s="1"/>
      <c r="Y31" s="1"/>
      <c r="Z31" s="1"/>
    </row>
    <row r="32" spans="1:26" ht="13.5" customHeight="1">
      <c r="A32" s="2"/>
      <c r="B32" s="88" t="s">
        <v>95</v>
      </c>
      <c r="C32" s="83"/>
      <c r="D32" s="69">
        <f t="shared" ref="D32:S32" si="36">SUM(D33:D40)</f>
        <v>88990</v>
      </c>
      <c r="E32" s="69">
        <f t="shared" si="36"/>
        <v>89315</v>
      </c>
      <c r="F32" s="69">
        <f t="shared" si="36"/>
        <v>89706</v>
      </c>
      <c r="G32" s="70">
        <f t="shared" si="36"/>
        <v>89706</v>
      </c>
      <c r="H32" s="69">
        <f t="shared" si="36"/>
        <v>89942</v>
      </c>
      <c r="I32" s="69">
        <f t="shared" si="36"/>
        <v>90312</v>
      </c>
      <c r="J32" s="69">
        <f t="shared" si="36"/>
        <v>90618</v>
      </c>
      <c r="K32" s="70">
        <f t="shared" si="36"/>
        <v>90618</v>
      </c>
      <c r="L32" s="69">
        <f t="shared" si="36"/>
        <v>90897</v>
      </c>
      <c r="M32" s="69">
        <f t="shared" si="36"/>
        <v>91204</v>
      </c>
      <c r="N32" s="69">
        <f t="shared" si="36"/>
        <v>91487</v>
      </c>
      <c r="O32" s="70">
        <f t="shared" si="36"/>
        <v>91487</v>
      </c>
      <c r="P32" s="69">
        <f t="shared" si="36"/>
        <v>91869</v>
      </c>
      <c r="Q32" s="69">
        <f t="shared" si="36"/>
        <v>92154</v>
      </c>
      <c r="R32" s="69">
        <f t="shared" si="36"/>
        <v>92257</v>
      </c>
      <c r="S32" s="70">
        <f t="shared" si="36"/>
        <v>92257</v>
      </c>
      <c r="T32" s="70">
        <f>S32</f>
        <v>92257</v>
      </c>
      <c r="U32" s="1"/>
      <c r="V32" s="1"/>
      <c r="W32" s="1"/>
      <c r="X32" s="1"/>
      <c r="Y32" s="1"/>
      <c r="Z32" s="1"/>
    </row>
    <row r="33" spans="1:26" ht="13.5" customHeight="1">
      <c r="A33" s="2"/>
      <c r="B33" s="20" t="s">
        <v>80</v>
      </c>
      <c r="C33" s="11" t="s">
        <v>81</v>
      </c>
      <c r="D33" s="71">
        <v>51720</v>
      </c>
      <c r="E33" s="72">
        <v>51917</v>
      </c>
      <c r="F33" s="72">
        <v>52115</v>
      </c>
      <c r="G33" s="23">
        <f t="shared" ref="G33:G40" si="37">F33</f>
        <v>52115</v>
      </c>
      <c r="H33" s="72">
        <v>52238</v>
      </c>
      <c r="I33" s="72">
        <v>52466</v>
      </c>
      <c r="J33" s="72">
        <v>52667</v>
      </c>
      <c r="K33" s="23">
        <f t="shared" ref="K33:K40" si="38">J33</f>
        <v>52667</v>
      </c>
      <c r="L33" s="72">
        <v>52795</v>
      </c>
      <c r="M33" s="72">
        <v>52922</v>
      </c>
      <c r="N33" s="72">
        <v>53043</v>
      </c>
      <c r="O33" s="13">
        <f t="shared" ref="O33:O40" si="39">N33</f>
        <v>53043</v>
      </c>
      <c r="P33" s="61">
        <v>53284</v>
      </c>
      <c r="Q33" s="61">
        <v>53397</v>
      </c>
      <c r="R33" s="61">
        <v>53404</v>
      </c>
      <c r="S33" s="13">
        <f t="shared" ref="S33:T33" si="40">R33</f>
        <v>53404</v>
      </c>
      <c r="T33" s="62">
        <f t="shared" si="40"/>
        <v>53404</v>
      </c>
      <c r="U33" s="1"/>
      <c r="V33" s="1"/>
      <c r="W33" s="1"/>
      <c r="X33" s="1"/>
      <c r="Y33" s="1"/>
      <c r="Z33" s="1"/>
    </row>
    <row r="34" spans="1:26" ht="13.5" customHeight="1">
      <c r="A34" s="2"/>
      <c r="B34" s="20" t="s">
        <v>46</v>
      </c>
      <c r="C34" s="11" t="s">
        <v>81</v>
      </c>
      <c r="D34" s="71">
        <v>21635</v>
      </c>
      <c r="E34" s="72">
        <v>21643</v>
      </c>
      <c r="F34" s="72">
        <v>21708</v>
      </c>
      <c r="G34" s="23">
        <f t="shared" si="37"/>
        <v>21708</v>
      </c>
      <c r="H34" s="72">
        <v>21721</v>
      </c>
      <c r="I34" s="72">
        <v>21738</v>
      </c>
      <c r="J34" s="72">
        <v>21785</v>
      </c>
      <c r="K34" s="23">
        <f t="shared" si="38"/>
        <v>21785</v>
      </c>
      <c r="L34" s="72">
        <v>21830</v>
      </c>
      <c r="M34" s="72">
        <v>21936</v>
      </c>
      <c r="N34" s="72">
        <v>21974</v>
      </c>
      <c r="O34" s="13">
        <f t="shared" si="39"/>
        <v>21974</v>
      </c>
      <c r="P34" s="61">
        <v>22008</v>
      </c>
      <c r="Q34" s="61">
        <v>22055</v>
      </c>
      <c r="R34" s="61">
        <v>22041</v>
      </c>
      <c r="S34" s="13">
        <f t="shared" ref="S34:T34" si="41">R34</f>
        <v>22041</v>
      </c>
      <c r="T34" s="62">
        <f t="shared" si="41"/>
        <v>22041</v>
      </c>
      <c r="U34" s="1"/>
      <c r="V34" s="1"/>
      <c r="W34" s="1"/>
      <c r="X34" s="1"/>
      <c r="Y34" s="1"/>
      <c r="Z34" s="1"/>
    </row>
    <row r="35" spans="1:26" ht="13.5" customHeight="1">
      <c r="A35" s="2"/>
      <c r="B35" s="20" t="s">
        <v>47</v>
      </c>
      <c r="C35" s="11" t="s">
        <v>81</v>
      </c>
      <c r="D35" s="72">
        <v>53</v>
      </c>
      <c r="E35" s="72">
        <v>53</v>
      </c>
      <c r="F35" s="72">
        <v>54</v>
      </c>
      <c r="G35" s="23">
        <f t="shared" si="37"/>
        <v>54</v>
      </c>
      <c r="H35" s="72">
        <v>54</v>
      </c>
      <c r="I35" s="72">
        <v>56</v>
      </c>
      <c r="J35" s="72">
        <v>56</v>
      </c>
      <c r="K35" s="23">
        <f t="shared" si="38"/>
        <v>56</v>
      </c>
      <c r="L35" s="72">
        <v>56</v>
      </c>
      <c r="M35" s="72">
        <v>58</v>
      </c>
      <c r="N35" s="72">
        <v>59</v>
      </c>
      <c r="O35" s="13">
        <f t="shared" si="39"/>
        <v>59</v>
      </c>
      <c r="P35" s="61">
        <v>60</v>
      </c>
      <c r="Q35" s="61">
        <v>61</v>
      </c>
      <c r="R35" s="61">
        <v>59</v>
      </c>
      <c r="S35" s="13">
        <f t="shared" ref="S35:T35" si="42">R35</f>
        <v>59</v>
      </c>
      <c r="T35" s="62">
        <f t="shared" si="42"/>
        <v>59</v>
      </c>
      <c r="U35" s="1"/>
      <c r="V35" s="1"/>
      <c r="W35" s="1"/>
      <c r="X35" s="1"/>
      <c r="Y35" s="1"/>
      <c r="Z35" s="1"/>
    </row>
    <row r="36" spans="1:26" ht="13.5" customHeight="1">
      <c r="A36" s="2"/>
      <c r="B36" s="20" t="s">
        <v>48</v>
      </c>
      <c r="C36" s="11" t="s">
        <v>81</v>
      </c>
      <c r="D36" s="71">
        <v>1166</v>
      </c>
      <c r="E36" s="72">
        <v>1173</v>
      </c>
      <c r="F36" s="72">
        <v>1174</v>
      </c>
      <c r="G36" s="23">
        <f t="shared" si="37"/>
        <v>1174</v>
      </c>
      <c r="H36" s="72">
        <v>1177</v>
      </c>
      <c r="I36" s="72">
        <v>1186</v>
      </c>
      <c r="J36" s="72">
        <v>1190</v>
      </c>
      <c r="K36" s="23">
        <f t="shared" si="38"/>
        <v>1190</v>
      </c>
      <c r="L36" s="72">
        <v>1195</v>
      </c>
      <c r="M36" s="72">
        <v>1196</v>
      </c>
      <c r="N36" s="72">
        <v>1193</v>
      </c>
      <c r="O36" s="13">
        <f t="shared" si="39"/>
        <v>1193</v>
      </c>
      <c r="P36" s="61">
        <v>1202</v>
      </c>
      <c r="Q36" s="61">
        <v>1200</v>
      </c>
      <c r="R36" s="61">
        <v>1197</v>
      </c>
      <c r="S36" s="13">
        <f t="shared" ref="S36:T36" si="43">R36</f>
        <v>1197</v>
      </c>
      <c r="T36" s="62">
        <f t="shared" si="43"/>
        <v>1197</v>
      </c>
      <c r="U36" s="1"/>
      <c r="V36" s="1"/>
      <c r="W36" s="1"/>
      <c r="X36" s="1"/>
      <c r="Y36" s="1"/>
      <c r="Z36" s="1"/>
    </row>
    <row r="37" spans="1:26" ht="13.5" customHeight="1">
      <c r="A37" s="2"/>
      <c r="B37" s="20" t="s">
        <v>82</v>
      </c>
      <c r="C37" s="11" t="s">
        <v>81</v>
      </c>
      <c r="D37" s="71">
        <v>13814</v>
      </c>
      <c r="E37" s="72">
        <v>13928</v>
      </c>
      <c r="F37" s="72">
        <v>14055</v>
      </c>
      <c r="G37" s="23">
        <f t="shared" si="37"/>
        <v>14055</v>
      </c>
      <c r="H37" s="72">
        <v>14157</v>
      </c>
      <c r="I37" s="72">
        <v>14274</v>
      </c>
      <c r="J37" s="72">
        <v>14338</v>
      </c>
      <c r="K37" s="23">
        <f t="shared" si="38"/>
        <v>14338</v>
      </c>
      <c r="L37" s="72">
        <v>14441</v>
      </c>
      <c r="M37" s="72">
        <v>14515</v>
      </c>
      <c r="N37" s="72">
        <v>14642</v>
      </c>
      <c r="O37" s="13">
        <f t="shared" si="39"/>
        <v>14642</v>
      </c>
      <c r="P37" s="61">
        <v>14740</v>
      </c>
      <c r="Q37" s="61">
        <v>14867</v>
      </c>
      <c r="R37" s="61">
        <v>14989</v>
      </c>
      <c r="S37" s="13">
        <f t="shared" ref="S37:T37" si="44">R37</f>
        <v>14989</v>
      </c>
      <c r="T37" s="62">
        <f t="shared" si="44"/>
        <v>14989</v>
      </c>
      <c r="U37" s="1"/>
      <c r="V37" s="1"/>
      <c r="W37" s="1"/>
      <c r="X37" s="1"/>
      <c r="Y37" s="1"/>
      <c r="Z37" s="1"/>
    </row>
    <row r="38" spans="1:26" ht="13.5" customHeight="1">
      <c r="A38" s="2"/>
      <c r="B38" s="20" t="s">
        <v>50</v>
      </c>
      <c r="C38" s="11" t="s">
        <v>81</v>
      </c>
      <c r="D38" s="72">
        <v>58</v>
      </c>
      <c r="E38" s="72">
        <v>58</v>
      </c>
      <c r="F38" s="72">
        <v>58</v>
      </c>
      <c r="G38" s="23">
        <f t="shared" si="37"/>
        <v>58</v>
      </c>
      <c r="H38" s="72">
        <v>58</v>
      </c>
      <c r="I38" s="72">
        <v>58</v>
      </c>
      <c r="J38" s="72">
        <v>58</v>
      </c>
      <c r="K38" s="23">
        <f t="shared" si="38"/>
        <v>58</v>
      </c>
      <c r="L38" s="72">
        <v>58</v>
      </c>
      <c r="M38" s="72">
        <v>58</v>
      </c>
      <c r="N38" s="72">
        <v>58</v>
      </c>
      <c r="O38" s="13">
        <f t="shared" si="39"/>
        <v>58</v>
      </c>
      <c r="P38" s="61">
        <v>58</v>
      </c>
      <c r="Q38" s="61">
        <v>58</v>
      </c>
      <c r="R38" s="61">
        <v>58</v>
      </c>
      <c r="S38" s="13">
        <f t="shared" ref="S38:T38" si="45">R38</f>
        <v>58</v>
      </c>
      <c r="T38" s="62">
        <f t="shared" si="45"/>
        <v>58</v>
      </c>
      <c r="U38" s="1"/>
      <c r="V38" s="1"/>
      <c r="W38" s="1"/>
      <c r="X38" s="1"/>
      <c r="Y38" s="1"/>
      <c r="Z38" s="1"/>
    </row>
    <row r="39" spans="1:26" ht="13.5" customHeight="1">
      <c r="A39" s="2"/>
      <c r="B39" s="20" t="s">
        <v>51</v>
      </c>
      <c r="C39" s="11" t="s">
        <v>81</v>
      </c>
      <c r="D39" s="72">
        <v>245</v>
      </c>
      <c r="E39" s="72">
        <v>245</v>
      </c>
      <c r="F39" s="72">
        <v>245</v>
      </c>
      <c r="G39" s="23">
        <f t="shared" si="37"/>
        <v>245</v>
      </c>
      <c r="H39" s="72">
        <v>244</v>
      </c>
      <c r="I39" s="72">
        <v>244</v>
      </c>
      <c r="J39" s="72">
        <v>238</v>
      </c>
      <c r="K39" s="23">
        <f t="shared" si="38"/>
        <v>238</v>
      </c>
      <c r="L39" s="72">
        <v>238</v>
      </c>
      <c r="M39" s="72">
        <v>238</v>
      </c>
      <c r="N39" s="72">
        <v>238</v>
      </c>
      <c r="O39" s="13">
        <f t="shared" si="39"/>
        <v>238</v>
      </c>
      <c r="P39" s="61">
        <v>238</v>
      </c>
      <c r="Q39" s="61">
        <v>238</v>
      </c>
      <c r="R39" s="61">
        <v>237</v>
      </c>
      <c r="S39" s="13">
        <f t="shared" ref="S39:T39" si="46">R39</f>
        <v>237</v>
      </c>
      <c r="T39" s="62">
        <f t="shared" si="46"/>
        <v>237</v>
      </c>
      <c r="U39" s="1"/>
      <c r="V39" s="1"/>
      <c r="W39" s="1"/>
      <c r="X39" s="1"/>
      <c r="Y39" s="1"/>
      <c r="Z39" s="1"/>
    </row>
    <row r="40" spans="1:26" ht="13.5" customHeight="1">
      <c r="A40" s="2"/>
      <c r="B40" s="20" t="s">
        <v>52</v>
      </c>
      <c r="C40" s="11" t="s">
        <v>81</v>
      </c>
      <c r="D40" s="72">
        <v>299</v>
      </c>
      <c r="E40" s="72">
        <v>298</v>
      </c>
      <c r="F40" s="72">
        <v>297</v>
      </c>
      <c r="G40" s="23">
        <f t="shared" si="37"/>
        <v>297</v>
      </c>
      <c r="H40" s="72">
        <v>293</v>
      </c>
      <c r="I40" s="72">
        <v>290</v>
      </c>
      <c r="J40" s="72">
        <v>286</v>
      </c>
      <c r="K40" s="23">
        <f t="shared" si="38"/>
        <v>286</v>
      </c>
      <c r="L40" s="72">
        <v>284</v>
      </c>
      <c r="M40" s="72">
        <v>281</v>
      </c>
      <c r="N40" s="72">
        <v>280</v>
      </c>
      <c r="O40" s="13">
        <f t="shared" si="39"/>
        <v>280</v>
      </c>
      <c r="P40" s="61">
        <v>279</v>
      </c>
      <c r="Q40" s="61">
        <v>278</v>
      </c>
      <c r="R40" s="61">
        <v>272</v>
      </c>
      <c r="S40" s="13">
        <f t="shared" ref="S40:T40" si="47">R40</f>
        <v>272</v>
      </c>
      <c r="T40" s="62">
        <f t="shared" si="47"/>
        <v>272</v>
      </c>
      <c r="U40" s="1"/>
      <c r="V40" s="1"/>
      <c r="W40" s="1"/>
      <c r="X40" s="1"/>
      <c r="Y40" s="1"/>
      <c r="Z40" s="1"/>
    </row>
    <row r="41" spans="1:26" ht="13.5" customHeight="1">
      <c r="A41" s="2"/>
      <c r="B41" s="88" t="s">
        <v>83</v>
      </c>
      <c r="C41" s="83"/>
      <c r="D41" s="69">
        <f t="shared" ref="D41:T41" si="48">SUM(D42:D45)</f>
        <v>8657</v>
      </c>
      <c r="E41" s="69">
        <f t="shared" si="48"/>
        <v>8580</v>
      </c>
      <c r="F41" s="69">
        <f t="shared" si="48"/>
        <v>8536</v>
      </c>
      <c r="G41" s="70">
        <f t="shared" si="48"/>
        <v>8536</v>
      </c>
      <c r="H41" s="69">
        <f t="shared" si="48"/>
        <v>8465</v>
      </c>
      <c r="I41" s="69">
        <f t="shared" si="48"/>
        <v>8371</v>
      </c>
      <c r="J41" s="69">
        <f t="shared" si="48"/>
        <v>8244</v>
      </c>
      <c r="K41" s="70">
        <f t="shared" si="48"/>
        <v>8244</v>
      </c>
      <c r="L41" s="69">
        <f t="shared" si="48"/>
        <v>8163</v>
      </c>
      <c r="M41" s="69">
        <f t="shared" si="48"/>
        <v>8083</v>
      </c>
      <c r="N41" s="69">
        <f t="shared" si="48"/>
        <v>7979</v>
      </c>
      <c r="O41" s="70">
        <f t="shared" si="48"/>
        <v>7979</v>
      </c>
      <c r="P41" s="69">
        <f t="shared" si="48"/>
        <v>7888</v>
      </c>
      <c r="Q41" s="69">
        <f t="shared" si="48"/>
        <v>7824</v>
      </c>
      <c r="R41" s="69">
        <f t="shared" si="48"/>
        <v>7749</v>
      </c>
      <c r="S41" s="70">
        <f t="shared" si="48"/>
        <v>7749</v>
      </c>
      <c r="T41" s="70">
        <f t="shared" si="48"/>
        <v>7749</v>
      </c>
      <c r="U41" s="1"/>
      <c r="V41" s="1"/>
      <c r="W41" s="1"/>
      <c r="X41" s="1"/>
      <c r="Y41" s="1"/>
      <c r="Z41" s="1"/>
    </row>
    <row r="42" spans="1:26" ht="13.5" customHeight="1">
      <c r="A42" s="2"/>
      <c r="B42" s="20" t="s">
        <v>80</v>
      </c>
      <c r="C42" s="11" t="s">
        <v>81</v>
      </c>
      <c r="D42" s="71">
        <v>3120</v>
      </c>
      <c r="E42" s="72">
        <v>3079</v>
      </c>
      <c r="F42" s="72">
        <v>3056</v>
      </c>
      <c r="G42" s="23">
        <f t="shared" ref="G42:G45" si="49">F42</f>
        <v>3056</v>
      </c>
      <c r="H42" s="72">
        <v>3014</v>
      </c>
      <c r="I42" s="72">
        <v>2979</v>
      </c>
      <c r="J42" s="72">
        <v>2915</v>
      </c>
      <c r="K42" s="23">
        <f t="shared" ref="K42:K45" si="50">J42</f>
        <v>2915</v>
      </c>
      <c r="L42" s="72">
        <v>2877</v>
      </c>
      <c r="M42" s="72">
        <v>2841</v>
      </c>
      <c r="N42" s="72">
        <v>2796</v>
      </c>
      <c r="O42" s="13">
        <f t="shared" ref="O42:O45" si="51">N42</f>
        <v>2796</v>
      </c>
      <c r="P42" s="61">
        <v>2760</v>
      </c>
      <c r="Q42" s="61">
        <v>2737</v>
      </c>
      <c r="R42" s="61">
        <v>2690</v>
      </c>
      <c r="S42" s="13">
        <f t="shared" ref="S42:T42" si="52">R42</f>
        <v>2690</v>
      </c>
      <c r="T42" s="62">
        <f t="shared" si="52"/>
        <v>2690</v>
      </c>
      <c r="U42" s="1"/>
      <c r="V42" s="1"/>
      <c r="W42" s="1"/>
      <c r="X42" s="1"/>
      <c r="Y42" s="1"/>
      <c r="Z42" s="1"/>
    </row>
    <row r="43" spans="1:26" ht="13.5" customHeight="1">
      <c r="A43" s="2"/>
      <c r="B43" s="20" t="s">
        <v>46</v>
      </c>
      <c r="C43" s="11" t="s">
        <v>81</v>
      </c>
      <c r="D43" s="71">
        <v>4270</v>
      </c>
      <c r="E43" s="72">
        <v>4243</v>
      </c>
      <c r="F43" s="72">
        <v>4228</v>
      </c>
      <c r="G43" s="23">
        <f t="shared" si="49"/>
        <v>4228</v>
      </c>
      <c r="H43" s="72">
        <v>4210</v>
      </c>
      <c r="I43" s="72">
        <v>4159</v>
      </c>
      <c r="J43" s="72">
        <v>4116</v>
      </c>
      <c r="K43" s="23">
        <f t="shared" si="50"/>
        <v>4116</v>
      </c>
      <c r="L43" s="72">
        <v>4085</v>
      </c>
      <c r="M43" s="72">
        <v>4046</v>
      </c>
      <c r="N43" s="72">
        <v>3999</v>
      </c>
      <c r="O43" s="13">
        <f t="shared" si="51"/>
        <v>3999</v>
      </c>
      <c r="P43" s="61">
        <v>3952</v>
      </c>
      <c r="Q43" s="61">
        <v>3922</v>
      </c>
      <c r="R43" s="61">
        <v>3895</v>
      </c>
      <c r="S43" s="13">
        <f t="shared" ref="S43:T43" si="53">R43</f>
        <v>3895</v>
      </c>
      <c r="T43" s="62">
        <f t="shared" si="53"/>
        <v>3895</v>
      </c>
      <c r="U43" s="1"/>
      <c r="V43" s="1"/>
      <c r="W43" s="1"/>
      <c r="X43" s="1"/>
      <c r="Y43" s="1"/>
      <c r="Z43" s="1"/>
    </row>
    <row r="44" spans="1:26" ht="13.5" customHeight="1">
      <c r="A44" s="2"/>
      <c r="B44" s="20" t="s">
        <v>82</v>
      </c>
      <c r="C44" s="11" t="s">
        <v>81</v>
      </c>
      <c r="D44" s="71">
        <v>1267</v>
      </c>
      <c r="E44" s="72">
        <v>1258</v>
      </c>
      <c r="F44" s="72">
        <v>1252</v>
      </c>
      <c r="G44" s="23">
        <f t="shared" si="49"/>
        <v>1252</v>
      </c>
      <c r="H44" s="72">
        <v>1241</v>
      </c>
      <c r="I44" s="72">
        <v>1233</v>
      </c>
      <c r="J44" s="72">
        <v>1213</v>
      </c>
      <c r="K44" s="23">
        <f t="shared" si="50"/>
        <v>1213</v>
      </c>
      <c r="L44" s="72">
        <v>1201</v>
      </c>
      <c r="M44" s="72">
        <v>1196</v>
      </c>
      <c r="N44" s="72">
        <v>1184</v>
      </c>
      <c r="O44" s="13">
        <f t="shared" si="51"/>
        <v>1184</v>
      </c>
      <c r="P44" s="61">
        <v>1176</v>
      </c>
      <c r="Q44" s="61">
        <v>1165</v>
      </c>
      <c r="R44" s="61">
        <v>1164</v>
      </c>
      <c r="S44" s="13">
        <f t="shared" ref="S44:T44" si="54">R44</f>
        <v>1164</v>
      </c>
      <c r="T44" s="62">
        <f t="shared" si="54"/>
        <v>1164</v>
      </c>
      <c r="U44" s="1"/>
      <c r="V44" s="1"/>
      <c r="W44" s="1"/>
      <c r="X44" s="1"/>
      <c r="Y44" s="1"/>
      <c r="Z44" s="1"/>
    </row>
    <row r="45" spans="1:26" ht="13.5" customHeight="1">
      <c r="A45" s="2"/>
      <c r="B45" s="20" t="s">
        <v>84</v>
      </c>
      <c r="C45" s="11" t="s">
        <v>81</v>
      </c>
      <c r="D45" s="57">
        <v>0</v>
      </c>
      <c r="E45" s="57">
        <v>0</v>
      </c>
      <c r="F45" s="57">
        <v>0</v>
      </c>
      <c r="G45" s="23">
        <f t="shared" si="49"/>
        <v>0</v>
      </c>
      <c r="H45" s="57">
        <v>0</v>
      </c>
      <c r="I45" s="72">
        <v>0</v>
      </c>
      <c r="J45" s="72">
        <v>0</v>
      </c>
      <c r="K45" s="23">
        <f t="shared" si="50"/>
        <v>0</v>
      </c>
      <c r="L45" s="72">
        <v>0</v>
      </c>
      <c r="M45" s="72">
        <v>0</v>
      </c>
      <c r="N45" s="72">
        <v>0</v>
      </c>
      <c r="O45" s="13">
        <f t="shared" si="51"/>
        <v>0</v>
      </c>
      <c r="P45" s="61">
        <v>0</v>
      </c>
      <c r="Q45" s="61">
        <v>0</v>
      </c>
      <c r="R45" s="61">
        <v>0</v>
      </c>
      <c r="S45" s="13">
        <f t="shared" ref="S45:T45" si="55">R45</f>
        <v>0</v>
      </c>
      <c r="T45" s="62">
        <f t="shared" si="55"/>
        <v>0</v>
      </c>
      <c r="U45" s="1"/>
      <c r="V45" s="1"/>
      <c r="W45" s="1"/>
      <c r="X45" s="1"/>
      <c r="Y45" s="1"/>
      <c r="Z45" s="1"/>
    </row>
    <row r="46" spans="1:26" ht="13.5" customHeight="1">
      <c r="A46" s="2"/>
      <c r="B46" s="88" t="s">
        <v>85</v>
      </c>
      <c r="C46" s="83"/>
      <c r="D46" s="69">
        <f t="shared" ref="D46:T46" si="56">SUM(D47:D54)</f>
        <v>1394</v>
      </c>
      <c r="E46" s="69">
        <f t="shared" si="56"/>
        <v>1395</v>
      </c>
      <c r="F46" s="69">
        <f t="shared" si="56"/>
        <v>1397</v>
      </c>
      <c r="G46" s="70">
        <f t="shared" si="56"/>
        <v>1397</v>
      </c>
      <c r="H46" s="69">
        <f t="shared" si="56"/>
        <v>1397</v>
      </c>
      <c r="I46" s="69">
        <f t="shared" si="56"/>
        <v>1399</v>
      </c>
      <c r="J46" s="69">
        <f t="shared" si="56"/>
        <v>1401</v>
      </c>
      <c r="K46" s="70">
        <f t="shared" si="56"/>
        <v>1401</v>
      </c>
      <c r="L46" s="69">
        <f t="shared" si="56"/>
        <v>1404</v>
      </c>
      <c r="M46" s="69">
        <f t="shared" si="56"/>
        <v>1414</v>
      </c>
      <c r="N46" s="69">
        <f t="shared" si="56"/>
        <v>1425</v>
      </c>
      <c r="O46" s="70">
        <f t="shared" si="56"/>
        <v>1425</v>
      </c>
      <c r="P46" s="69">
        <f t="shared" si="56"/>
        <v>1423</v>
      </c>
      <c r="Q46" s="69">
        <f t="shared" si="56"/>
        <v>1432</v>
      </c>
      <c r="R46" s="69">
        <f t="shared" si="56"/>
        <v>1442</v>
      </c>
      <c r="S46" s="70">
        <f t="shared" si="56"/>
        <v>1442</v>
      </c>
      <c r="T46" s="70">
        <f t="shared" si="56"/>
        <v>1442</v>
      </c>
      <c r="U46" s="1"/>
      <c r="V46" s="1"/>
      <c r="W46" s="1"/>
      <c r="X46" s="1"/>
      <c r="Y46" s="1"/>
      <c r="Z46" s="1"/>
    </row>
    <row r="47" spans="1:26" ht="13.5" customHeight="1">
      <c r="A47" s="2"/>
      <c r="B47" s="20" t="s">
        <v>86</v>
      </c>
      <c r="C47" s="11" t="s">
        <v>81</v>
      </c>
      <c r="D47" s="72">
        <v>895</v>
      </c>
      <c r="E47" s="72">
        <v>895</v>
      </c>
      <c r="F47" s="72">
        <v>895</v>
      </c>
      <c r="G47" s="23">
        <f t="shared" ref="G47:G48" si="57">F47</f>
        <v>895</v>
      </c>
      <c r="H47" s="72">
        <v>895</v>
      </c>
      <c r="I47" s="72">
        <v>895</v>
      </c>
      <c r="J47" s="72">
        <v>897</v>
      </c>
      <c r="K47" s="23">
        <f t="shared" ref="K47:K48" si="58">J47</f>
        <v>897</v>
      </c>
      <c r="L47" s="72">
        <v>900</v>
      </c>
      <c r="M47" s="72">
        <v>910</v>
      </c>
      <c r="N47" s="72">
        <v>918</v>
      </c>
      <c r="O47" s="23">
        <f t="shared" ref="O47:O48" si="59">N47</f>
        <v>918</v>
      </c>
      <c r="P47" s="72">
        <v>918</v>
      </c>
      <c r="Q47" s="72">
        <v>925</v>
      </c>
      <c r="R47" s="72">
        <v>932</v>
      </c>
      <c r="S47" s="23">
        <f t="shared" ref="S47:T47" si="60">R47</f>
        <v>932</v>
      </c>
      <c r="T47" s="25">
        <f t="shared" si="60"/>
        <v>932</v>
      </c>
      <c r="U47" s="1"/>
      <c r="V47" s="1"/>
      <c r="W47" s="1"/>
      <c r="X47" s="1"/>
      <c r="Y47" s="1"/>
      <c r="Z47" s="1"/>
    </row>
    <row r="48" spans="1:26" ht="13.5" customHeight="1">
      <c r="A48" s="2"/>
      <c r="B48" s="20" t="s">
        <v>87</v>
      </c>
      <c r="C48" s="119" t="s">
        <v>81</v>
      </c>
      <c r="D48" s="104">
        <v>198</v>
      </c>
      <c r="E48" s="104">
        <v>199</v>
      </c>
      <c r="F48" s="104">
        <v>200</v>
      </c>
      <c r="G48" s="121">
        <f t="shared" si="57"/>
        <v>200</v>
      </c>
      <c r="H48" s="104">
        <v>200</v>
      </c>
      <c r="I48" s="123">
        <v>200</v>
      </c>
      <c r="J48" s="123">
        <v>200</v>
      </c>
      <c r="K48" s="121">
        <f t="shared" si="58"/>
        <v>200</v>
      </c>
      <c r="L48" s="104">
        <v>200</v>
      </c>
      <c r="M48" s="104">
        <v>200</v>
      </c>
      <c r="N48" s="104">
        <v>203</v>
      </c>
      <c r="O48" s="102">
        <f t="shared" si="59"/>
        <v>203</v>
      </c>
      <c r="P48" s="104">
        <v>202</v>
      </c>
      <c r="Q48" s="104">
        <v>202</v>
      </c>
      <c r="R48" s="104">
        <v>204</v>
      </c>
      <c r="S48" s="106">
        <f t="shared" ref="S48:T48" si="61">R48</f>
        <v>204</v>
      </c>
      <c r="T48" s="108">
        <f t="shared" si="61"/>
        <v>204</v>
      </c>
      <c r="U48" s="1"/>
      <c r="V48" s="1"/>
      <c r="W48" s="1"/>
      <c r="X48" s="1"/>
      <c r="Y48" s="1"/>
      <c r="Z48" s="1"/>
    </row>
    <row r="49" spans="1:26" ht="13.5" customHeight="1">
      <c r="A49" s="2"/>
      <c r="B49" s="20" t="s">
        <v>88</v>
      </c>
      <c r="C49" s="120"/>
      <c r="D49" s="105"/>
      <c r="E49" s="105"/>
      <c r="F49" s="105"/>
      <c r="G49" s="122"/>
      <c r="H49" s="105"/>
      <c r="I49" s="105"/>
      <c r="J49" s="105"/>
      <c r="K49" s="122"/>
      <c r="L49" s="105"/>
      <c r="M49" s="105"/>
      <c r="N49" s="105"/>
      <c r="O49" s="103"/>
      <c r="P49" s="105"/>
      <c r="Q49" s="105"/>
      <c r="R49" s="105"/>
      <c r="S49" s="107"/>
      <c r="T49" s="94"/>
      <c r="U49" s="1"/>
      <c r="V49" s="1"/>
      <c r="W49" s="1"/>
      <c r="X49" s="1"/>
      <c r="Y49" s="1"/>
      <c r="Z49" s="1"/>
    </row>
    <row r="50" spans="1:26" ht="13.5" customHeight="1">
      <c r="A50" s="2"/>
      <c r="B50" s="20" t="s">
        <v>96</v>
      </c>
      <c r="C50" s="11" t="s">
        <v>81</v>
      </c>
      <c r="D50" s="72">
        <v>301</v>
      </c>
      <c r="E50" s="72">
        <v>301</v>
      </c>
      <c r="F50" s="72">
        <v>302</v>
      </c>
      <c r="G50" s="23">
        <f t="shared" ref="G50:G54" si="62">F50</f>
        <v>302</v>
      </c>
      <c r="H50" s="72">
        <v>302</v>
      </c>
      <c r="I50" s="72">
        <v>304</v>
      </c>
      <c r="J50" s="72">
        <v>304</v>
      </c>
      <c r="K50" s="23">
        <f t="shared" ref="K50:K54" si="63">J50</f>
        <v>304</v>
      </c>
      <c r="L50" s="72">
        <v>304</v>
      </c>
      <c r="M50" s="72">
        <v>304</v>
      </c>
      <c r="N50" s="72">
        <v>304</v>
      </c>
      <c r="O50" s="23">
        <f t="shared" ref="O50:O54" si="64">N50</f>
        <v>304</v>
      </c>
      <c r="P50" s="72">
        <v>303</v>
      </c>
      <c r="Q50" s="72">
        <v>305</v>
      </c>
      <c r="R50" s="72">
        <v>306</v>
      </c>
      <c r="S50" s="23">
        <f t="shared" ref="S50:T50" si="65">R50</f>
        <v>306</v>
      </c>
      <c r="T50" s="25">
        <f t="shared" si="65"/>
        <v>306</v>
      </c>
      <c r="U50" s="1"/>
      <c r="V50" s="1"/>
      <c r="W50" s="1"/>
      <c r="X50" s="1"/>
      <c r="Y50" s="1"/>
      <c r="Z50" s="1"/>
    </row>
    <row r="51" spans="1:26" ht="13.5" customHeight="1">
      <c r="A51" s="2"/>
      <c r="B51" s="20" t="s">
        <v>97</v>
      </c>
      <c r="C51" s="11" t="s">
        <v>81</v>
      </c>
      <c r="D51" s="12">
        <v>0</v>
      </c>
      <c r="E51" s="12">
        <v>0</v>
      </c>
      <c r="F51" s="12">
        <v>0</v>
      </c>
      <c r="G51" s="13">
        <f t="shared" si="62"/>
        <v>0</v>
      </c>
      <c r="H51" s="12">
        <v>0</v>
      </c>
      <c r="I51" s="61">
        <v>0</v>
      </c>
      <c r="J51" s="61">
        <v>0</v>
      </c>
      <c r="K51" s="13">
        <f t="shared" si="63"/>
        <v>0</v>
      </c>
      <c r="L51" s="61">
        <v>0</v>
      </c>
      <c r="M51" s="61">
        <v>0</v>
      </c>
      <c r="N51" s="61">
        <v>0</v>
      </c>
      <c r="O51" s="13">
        <f t="shared" si="64"/>
        <v>0</v>
      </c>
      <c r="P51" s="61">
        <v>0</v>
      </c>
      <c r="Q51" s="61">
        <v>0</v>
      </c>
      <c r="R51" s="61">
        <v>0</v>
      </c>
      <c r="S51" s="13">
        <f t="shared" ref="S51:T51" si="66">R51</f>
        <v>0</v>
      </c>
      <c r="T51" s="62">
        <f t="shared" si="66"/>
        <v>0</v>
      </c>
      <c r="U51" s="1"/>
      <c r="V51" s="1"/>
      <c r="W51" s="1"/>
      <c r="X51" s="1"/>
      <c r="Y51" s="1"/>
      <c r="Z51" s="1"/>
    </row>
    <row r="52" spans="1:26" ht="13.5" customHeight="1">
      <c r="A52" s="2"/>
      <c r="B52" s="20" t="s">
        <v>98</v>
      </c>
      <c r="C52" s="11" t="s">
        <v>81</v>
      </c>
      <c r="D52" s="12">
        <v>0</v>
      </c>
      <c r="E52" s="12">
        <v>0</v>
      </c>
      <c r="F52" s="12">
        <v>0</v>
      </c>
      <c r="G52" s="13">
        <f t="shared" si="62"/>
        <v>0</v>
      </c>
      <c r="H52" s="12">
        <v>0</v>
      </c>
      <c r="I52" s="61">
        <v>0</v>
      </c>
      <c r="J52" s="61">
        <v>0</v>
      </c>
      <c r="K52" s="13">
        <f t="shared" si="63"/>
        <v>0</v>
      </c>
      <c r="L52" s="61">
        <v>0</v>
      </c>
      <c r="M52" s="61">
        <v>0</v>
      </c>
      <c r="N52" s="61">
        <v>0</v>
      </c>
      <c r="O52" s="13">
        <f t="shared" si="64"/>
        <v>0</v>
      </c>
      <c r="P52" s="61">
        <v>0</v>
      </c>
      <c r="Q52" s="61">
        <v>0</v>
      </c>
      <c r="R52" s="61">
        <v>0</v>
      </c>
      <c r="S52" s="13">
        <f t="shared" ref="S52:T52" si="67">R52</f>
        <v>0</v>
      </c>
      <c r="T52" s="62">
        <f t="shared" si="67"/>
        <v>0</v>
      </c>
      <c r="U52" s="1"/>
      <c r="V52" s="1"/>
      <c r="W52" s="1"/>
      <c r="X52" s="1"/>
      <c r="Y52" s="1"/>
      <c r="Z52" s="1"/>
    </row>
    <row r="53" spans="1:26" ht="13.5" customHeight="1">
      <c r="A53" s="2"/>
      <c r="B53" s="20" t="s">
        <v>92</v>
      </c>
      <c r="C53" s="11" t="s">
        <v>81</v>
      </c>
      <c r="D53" s="12">
        <v>0</v>
      </c>
      <c r="E53" s="12">
        <v>0</v>
      </c>
      <c r="F53" s="12">
        <v>0</v>
      </c>
      <c r="G53" s="13">
        <f t="shared" si="62"/>
        <v>0</v>
      </c>
      <c r="H53" s="12">
        <v>0</v>
      </c>
      <c r="I53" s="61">
        <v>0</v>
      </c>
      <c r="J53" s="61">
        <v>0</v>
      </c>
      <c r="K53" s="13">
        <f t="shared" si="63"/>
        <v>0</v>
      </c>
      <c r="L53" s="61">
        <v>0</v>
      </c>
      <c r="M53" s="61">
        <v>0</v>
      </c>
      <c r="N53" s="61">
        <v>0</v>
      </c>
      <c r="O53" s="13">
        <f t="shared" si="64"/>
        <v>0</v>
      </c>
      <c r="P53" s="61">
        <v>0</v>
      </c>
      <c r="Q53" s="61">
        <v>0</v>
      </c>
      <c r="R53" s="61">
        <v>0</v>
      </c>
      <c r="S53" s="13">
        <f t="shared" ref="S53:T53" si="68">R53</f>
        <v>0</v>
      </c>
      <c r="T53" s="62">
        <f t="shared" si="68"/>
        <v>0</v>
      </c>
      <c r="U53" s="1"/>
      <c r="V53" s="1"/>
      <c r="W53" s="1"/>
      <c r="X53" s="1"/>
      <c r="Y53" s="1"/>
      <c r="Z53" s="1"/>
    </row>
    <row r="54" spans="1:26" ht="13.5" customHeight="1">
      <c r="A54" s="2"/>
      <c r="B54" s="20" t="s">
        <v>93</v>
      </c>
      <c r="C54" s="11" t="s">
        <v>81</v>
      </c>
      <c r="D54" s="12">
        <v>0</v>
      </c>
      <c r="E54" s="12">
        <v>0</v>
      </c>
      <c r="F54" s="12">
        <v>0</v>
      </c>
      <c r="G54" s="13">
        <f t="shared" si="62"/>
        <v>0</v>
      </c>
      <c r="H54" s="12">
        <v>0</v>
      </c>
      <c r="I54" s="61">
        <v>0</v>
      </c>
      <c r="J54" s="61">
        <v>0</v>
      </c>
      <c r="K54" s="13">
        <f t="shared" si="63"/>
        <v>0</v>
      </c>
      <c r="L54" s="61">
        <v>0</v>
      </c>
      <c r="M54" s="61">
        <v>0</v>
      </c>
      <c r="N54" s="61">
        <v>0</v>
      </c>
      <c r="O54" s="13">
        <f t="shared" si="64"/>
        <v>0</v>
      </c>
      <c r="P54" s="61">
        <v>0</v>
      </c>
      <c r="Q54" s="61">
        <v>0</v>
      </c>
      <c r="R54" s="61">
        <v>0</v>
      </c>
      <c r="S54" s="13">
        <f t="shared" ref="S54:T54" si="69">R54</f>
        <v>0</v>
      </c>
      <c r="T54" s="62">
        <f t="shared" si="69"/>
        <v>0</v>
      </c>
      <c r="U54" s="1"/>
      <c r="V54" s="1"/>
      <c r="W54" s="1"/>
      <c r="X54" s="1"/>
      <c r="Y54" s="1"/>
      <c r="Z54" s="1"/>
    </row>
    <row r="55" spans="1:26" ht="13.5" customHeight="1">
      <c r="A55" s="4"/>
      <c r="B55" s="99" t="s">
        <v>99</v>
      </c>
      <c r="C55" s="83"/>
      <c r="D55" s="68">
        <f t="shared" ref="D55:T55" si="70">D56+D65+D70</f>
        <v>6935</v>
      </c>
      <c r="E55" s="68">
        <f t="shared" si="70"/>
        <v>6969</v>
      </c>
      <c r="F55" s="68">
        <f t="shared" si="70"/>
        <v>6975</v>
      </c>
      <c r="G55" s="13">
        <f t="shared" si="70"/>
        <v>6975</v>
      </c>
      <c r="H55" s="68">
        <f t="shared" si="70"/>
        <v>7001</v>
      </c>
      <c r="I55" s="68">
        <f t="shared" si="70"/>
        <v>7013</v>
      </c>
      <c r="J55" s="68">
        <f t="shared" si="70"/>
        <v>7030</v>
      </c>
      <c r="K55" s="13">
        <f t="shared" si="70"/>
        <v>7030</v>
      </c>
      <c r="L55" s="68">
        <f t="shared" si="70"/>
        <v>7036</v>
      </c>
      <c r="M55" s="68">
        <f t="shared" si="70"/>
        <v>7050</v>
      </c>
      <c r="N55" s="68">
        <f t="shared" si="70"/>
        <v>7053</v>
      </c>
      <c r="O55" s="13">
        <f t="shared" si="70"/>
        <v>7053</v>
      </c>
      <c r="P55" s="68">
        <f t="shared" si="70"/>
        <v>7074</v>
      </c>
      <c r="Q55" s="68">
        <f t="shared" si="70"/>
        <v>7098</v>
      </c>
      <c r="R55" s="68">
        <f t="shared" si="70"/>
        <v>7114</v>
      </c>
      <c r="S55" s="13">
        <f t="shared" si="70"/>
        <v>7114</v>
      </c>
      <c r="T55" s="13">
        <f t="shared" si="70"/>
        <v>161</v>
      </c>
      <c r="U55" s="1"/>
      <c r="V55" s="1"/>
      <c r="W55" s="1"/>
      <c r="X55" s="1"/>
      <c r="Y55" s="1"/>
      <c r="Z55" s="1"/>
    </row>
    <row r="56" spans="1:26" ht="13.5" customHeight="1">
      <c r="A56" s="2"/>
      <c r="B56" s="88" t="s">
        <v>95</v>
      </c>
      <c r="C56" s="83"/>
      <c r="D56" s="69">
        <f t="shared" ref="D56:S56" si="71">SUM(D57:D64)</f>
        <v>6753</v>
      </c>
      <c r="E56" s="69">
        <f t="shared" si="71"/>
        <v>6788</v>
      </c>
      <c r="F56" s="69">
        <f t="shared" si="71"/>
        <v>6800</v>
      </c>
      <c r="G56" s="70">
        <f t="shared" si="71"/>
        <v>6800</v>
      </c>
      <c r="H56" s="69">
        <f t="shared" si="71"/>
        <v>6826</v>
      </c>
      <c r="I56" s="69">
        <f t="shared" si="71"/>
        <v>6845</v>
      </c>
      <c r="J56" s="69">
        <f t="shared" si="71"/>
        <v>6863</v>
      </c>
      <c r="K56" s="70">
        <f t="shared" si="71"/>
        <v>6863</v>
      </c>
      <c r="L56" s="69">
        <f t="shared" si="71"/>
        <v>6870</v>
      </c>
      <c r="M56" s="69">
        <f t="shared" si="71"/>
        <v>6887</v>
      </c>
      <c r="N56" s="69">
        <f t="shared" si="71"/>
        <v>6890</v>
      </c>
      <c r="O56" s="70">
        <f t="shared" si="71"/>
        <v>6890</v>
      </c>
      <c r="P56" s="69">
        <f t="shared" si="71"/>
        <v>6911</v>
      </c>
      <c r="Q56" s="69">
        <f t="shared" si="71"/>
        <v>6935</v>
      </c>
      <c r="R56" s="69">
        <f t="shared" si="71"/>
        <v>6953</v>
      </c>
      <c r="S56" s="70">
        <f t="shared" si="71"/>
        <v>6953</v>
      </c>
      <c r="T56" s="70"/>
      <c r="U56" s="1"/>
      <c r="V56" s="1"/>
      <c r="W56" s="1"/>
      <c r="X56" s="1"/>
      <c r="Y56" s="1"/>
      <c r="Z56" s="1"/>
    </row>
    <row r="57" spans="1:26" ht="13.5" customHeight="1">
      <c r="A57" s="2"/>
      <c r="B57" s="20" t="s">
        <v>80</v>
      </c>
      <c r="C57" s="11" t="s">
        <v>81</v>
      </c>
      <c r="D57" s="71">
        <v>3021</v>
      </c>
      <c r="E57" s="72">
        <v>3035</v>
      </c>
      <c r="F57" s="72">
        <v>3038</v>
      </c>
      <c r="G57" s="23">
        <f t="shared" ref="G57:G64" si="72">F57</f>
        <v>3038</v>
      </c>
      <c r="H57" s="72">
        <v>3055</v>
      </c>
      <c r="I57" s="72">
        <v>3062</v>
      </c>
      <c r="J57" s="72">
        <v>3067</v>
      </c>
      <c r="K57" s="23">
        <f t="shared" ref="K57:K64" si="73">J57</f>
        <v>3067</v>
      </c>
      <c r="L57" s="72">
        <v>3074</v>
      </c>
      <c r="M57" s="72">
        <v>3080</v>
      </c>
      <c r="N57" s="72">
        <v>3077</v>
      </c>
      <c r="O57" s="13">
        <f t="shared" ref="O57:O64" si="74">N57</f>
        <v>3077</v>
      </c>
      <c r="P57" s="61">
        <v>3085</v>
      </c>
      <c r="Q57" s="61">
        <v>3105</v>
      </c>
      <c r="R57" s="61">
        <v>3115</v>
      </c>
      <c r="S57" s="13">
        <f t="shared" ref="S57:T57" si="75">R57</f>
        <v>3115</v>
      </c>
      <c r="T57" s="62">
        <f t="shared" si="75"/>
        <v>3115</v>
      </c>
      <c r="U57" s="1"/>
      <c r="V57" s="1"/>
      <c r="W57" s="1"/>
      <c r="X57" s="1"/>
      <c r="Y57" s="1"/>
      <c r="Z57" s="1"/>
    </row>
    <row r="58" spans="1:26" ht="13.5" customHeight="1">
      <c r="A58" s="2"/>
      <c r="B58" s="20" t="s">
        <v>46</v>
      </c>
      <c r="C58" s="11" t="s">
        <v>81</v>
      </c>
      <c r="D58" s="71">
        <v>2965</v>
      </c>
      <c r="E58" s="72">
        <v>2976</v>
      </c>
      <c r="F58" s="72">
        <v>2977</v>
      </c>
      <c r="G58" s="23">
        <f t="shared" si="72"/>
        <v>2977</v>
      </c>
      <c r="H58" s="72">
        <v>2975</v>
      </c>
      <c r="I58" s="72">
        <v>2982</v>
      </c>
      <c r="J58" s="72">
        <v>2991</v>
      </c>
      <c r="K58" s="23">
        <f t="shared" si="73"/>
        <v>2991</v>
      </c>
      <c r="L58" s="72">
        <v>2988</v>
      </c>
      <c r="M58" s="72">
        <v>2993</v>
      </c>
      <c r="N58" s="72">
        <v>2989</v>
      </c>
      <c r="O58" s="13">
        <f t="shared" si="74"/>
        <v>2989</v>
      </c>
      <c r="P58" s="61">
        <v>2995</v>
      </c>
      <c r="Q58" s="61">
        <v>2992</v>
      </c>
      <c r="R58" s="61">
        <v>2985</v>
      </c>
      <c r="S58" s="13">
        <f t="shared" ref="S58:T58" si="76">R58</f>
        <v>2985</v>
      </c>
      <c r="T58" s="62">
        <f t="shared" si="76"/>
        <v>2985</v>
      </c>
      <c r="U58" s="1"/>
      <c r="V58" s="1"/>
      <c r="W58" s="1"/>
      <c r="X58" s="1"/>
      <c r="Y58" s="1"/>
      <c r="Z58" s="1"/>
    </row>
    <row r="59" spans="1:26" ht="13.5" customHeight="1">
      <c r="A59" s="2"/>
      <c r="B59" s="20" t="s">
        <v>47</v>
      </c>
      <c r="C59" s="11" t="s">
        <v>81</v>
      </c>
      <c r="D59" s="72">
        <v>8</v>
      </c>
      <c r="E59" s="72">
        <v>8</v>
      </c>
      <c r="F59" s="72">
        <v>8</v>
      </c>
      <c r="G59" s="23">
        <f t="shared" si="72"/>
        <v>8</v>
      </c>
      <c r="H59" s="72">
        <v>8</v>
      </c>
      <c r="I59" s="72">
        <v>8</v>
      </c>
      <c r="J59" s="72">
        <v>8</v>
      </c>
      <c r="K59" s="23">
        <f t="shared" si="73"/>
        <v>8</v>
      </c>
      <c r="L59" s="72">
        <v>8</v>
      </c>
      <c r="M59" s="72">
        <v>8</v>
      </c>
      <c r="N59" s="72">
        <v>8</v>
      </c>
      <c r="O59" s="13">
        <f t="shared" si="74"/>
        <v>8</v>
      </c>
      <c r="P59" s="61">
        <v>8</v>
      </c>
      <c r="Q59" s="61">
        <v>8</v>
      </c>
      <c r="R59" s="61">
        <v>8</v>
      </c>
      <c r="S59" s="13">
        <f t="shared" ref="S59:T59" si="77">R59</f>
        <v>8</v>
      </c>
      <c r="T59" s="62">
        <f t="shared" si="77"/>
        <v>8</v>
      </c>
      <c r="U59" s="1"/>
      <c r="V59" s="1"/>
      <c r="W59" s="1"/>
      <c r="X59" s="1"/>
      <c r="Y59" s="1"/>
      <c r="Z59" s="1"/>
    </row>
    <row r="60" spans="1:26" ht="13.5" customHeight="1">
      <c r="A60" s="2"/>
      <c r="B60" s="20" t="s">
        <v>48</v>
      </c>
      <c r="C60" s="11" t="s">
        <v>81</v>
      </c>
      <c r="D60" s="72">
        <v>49</v>
      </c>
      <c r="E60" s="72">
        <v>51</v>
      </c>
      <c r="F60" s="72">
        <v>51</v>
      </c>
      <c r="G60" s="23">
        <f t="shared" si="72"/>
        <v>51</v>
      </c>
      <c r="H60" s="72">
        <v>51</v>
      </c>
      <c r="I60" s="72">
        <v>52</v>
      </c>
      <c r="J60" s="72">
        <v>53</v>
      </c>
      <c r="K60" s="23">
        <f t="shared" si="73"/>
        <v>53</v>
      </c>
      <c r="L60" s="72">
        <v>53</v>
      </c>
      <c r="M60" s="72">
        <v>54</v>
      </c>
      <c r="N60" s="72">
        <v>55</v>
      </c>
      <c r="O60" s="13">
        <f t="shared" si="74"/>
        <v>55</v>
      </c>
      <c r="P60" s="61">
        <v>55</v>
      </c>
      <c r="Q60" s="61">
        <v>55</v>
      </c>
      <c r="R60" s="61">
        <v>55</v>
      </c>
      <c r="S60" s="13">
        <f t="shared" ref="S60:T60" si="78">R60</f>
        <v>55</v>
      </c>
      <c r="T60" s="62">
        <f t="shared" si="78"/>
        <v>55</v>
      </c>
      <c r="U60" s="1"/>
      <c r="V60" s="1"/>
      <c r="W60" s="1"/>
      <c r="X60" s="1"/>
      <c r="Y60" s="1"/>
      <c r="Z60" s="1"/>
    </row>
    <row r="61" spans="1:26" ht="13.5" customHeight="1">
      <c r="A61" s="2"/>
      <c r="B61" s="20" t="s">
        <v>82</v>
      </c>
      <c r="C61" s="11" t="s">
        <v>81</v>
      </c>
      <c r="D61" s="72">
        <v>686</v>
      </c>
      <c r="E61" s="72">
        <v>694</v>
      </c>
      <c r="F61" s="72">
        <v>702</v>
      </c>
      <c r="G61" s="23">
        <f t="shared" si="72"/>
        <v>702</v>
      </c>
      <c r="H61" s="72">
        <v>713</v>
      </c>
      <c r="I61" s="72">
        <v>717</v>
      </c>
      <c r="J61" s="72">
        <v>720</v>
      </c>
      <c r="K61" s="23">
        <f t="shared" si="73"/>
        <v>720</v>
      </c>
      <c r="L61" s="72">
        <v>723</v>
      </c>
      <c r="M61" s="72">
        <v>728</v>
      </c>
      <c r="N61" s="72">
        <v>737</v>
      </c>
      <c r="O61" s="13">
        <f t="shared" si="74"/>
        <v>737</v>
      </c>
      <c r="P61" s="61">
        <v>744</v>
      </c>
      <c r="Q61" s="61">
        <v>751</v>
      </c>
      <c r="R61" s="61">
        <v>766</v>
      </c>
      <c r="S61" s="13">
        <f t="shared" ref="S61:T61" si="79">R61</f>
        <v>766</v>
      </c>
      <c r="T61" s="62">
        <f t="shared" si="79"/>
        <v>766</v>
      </c>
      <c r="U61" s="1"/>
      <c r="V61" s="1"/>
      <c r="W61" s="1"/>
      <c r="X61" s="1"/>
      <c r="Y61" s="1"/>
      <c r="Z61" s="1"/>
    </row>
    <row r="62" spans="1:26" ht="13.5" customHeight="1">
      <c r="A62" s="2"/>
      <c r="B62" s="20" t="s">
        <v>50</v>
      </c>
      <c r="C62" s="11" t="s">
        <v>81</v>
      </c>
      <c r="D62" s="72">
        <v>4</v>
      </c>
      <c r="E62" s="72">
        <v>4</v>
      </c>
      <c r="F62" s="72">
        <v>4</v>
      </c>
      <c r="G62" s="23">
        <f t="shared" si="72"/>
        <v>4</v>
      </c>
      <c r="H62" s="72">
        <v>4</v>
      </c>
      <c r="I62" s="72">
        <v>4</v>
      </c>
      <c r="J62" s="72">
        <v>4</v>
      </c>
      <c r="K62" s="23">
        <f t="shared" si="73"/>
        <v>4</v>
      </c>
      <c r="L62" s="72">
        <v>4</v>
      </c>
      <c r="M62" s="72">
        <v>4</v>
      </c>
      <c r="N62" s="72">
        <v>4</v>
      </c>
      <c r="O62" s="13">
        <f t="shared" si="74"/>
        <v>4</v>
      </c>
      <c r="P62" s="61">
        <v>4</v>
      </c>
      <c r="Q62" s="61">
        <v>4</v>
      </c>
      <c r="R62" s="61">
        <v>4</v>
      </c>
      <c r="S62" s="13">
        <f t="shared" ref="S62:T62" si="80">R62</f>
        <v>4</v>
      </c>
      <c r="T62" s="62">
        <f t="shared" si="80"/>
        <v>4</v>
      </c>
      <c r="U62" s="1"/>
      <c r="V62" s="1"/>
      <c r="W62" s="1"/>
      <c r="X62" s="1"/>
      <c r="Y62" s="1"/>
      <c r="Z62" s="1"/>
    </row>
    <row r="63" spans="1:26" ht="13.5" customHeight="1">
      <c r="A63" s="2"/>
      <c r="B63" s="20" t="s">
        <v>51</v>
      </c>
      <c r="C63" s="11" t="s">
        <v>81</v>
      </c>
      <c r="D63" s="72">
        <v>0</v>
      </c>
      <c r="E63" s="72">
        <v>0</v>
      </c>
      <c r="F63" s="72">
        <v>0</v>
      </c>
      <c r="G63" s="23">
        <f t="shared" si="72"/>
        <v>0</v>
      </c>
      <c r="H63" s="72">
        <v>0</v>
      </c>
      <c r="I63" s="72">
        <v>0</v>
      </c>
      <c r="J63" s="72">
        <v>0</v>
      </c>
      <c r="K63" s="23">
        <f t="shared" si="73"/>
        <v>0</v>
      </c>
      <c r="L63" s="72">
        <v>0</v>
      </c>
      <c r="M63" s="72">
        <v>0</v>
      </c>
      <c r="N63" s="72">
        <v>0</v>
      </c>
      <c r="O63" s="13">
        <f t="shared" si="74"/>
        <v>0</v>
      </c>
      <c r="P63" s="61">
        <v>0</v>
      </c>
      <c r="Q63" s="61">
        <v>0</v>
      </c>
      <c r="R63" s="61">
        <v>0</v>
      </c>
      <c r="S63" s="13">
        <f t="shared" ref="S63:T63" si="81">R63</f>
        <v>0</v>
      </c>
      <c r="T63" s="62">
        <f t="shared" si="81"/>
        <v>0</v>
      </c>
      <c r="U63" s="1"/>
      <c r="V63" s="1"/>
      <c r="W63" s="1"/>
      <c r="X63" s="1"/>
      <c r="Y63" s="1"/>
      <c r="Z63" s="1"/>
    </row>
    <row r="64" spans="1:26" ht="13.5" customHeight="1">
      <c r="A64" s="2"/>
      <c r="B64" s="20" t="s">
        <v>52</v>
      </c>
      <c r="C64" s="11" t="s">
        <v>81</v>
      </c>
      <c r="D64" s="72">
        <v>20</v>
      </c>
      <c r="E64" s="72">
        <v>20</v>
      </c>
      <c r="F64" s="72">
        <v>20</v>
      </c>
      <c r="G64" s="23">
        <f t="shared" si="72"/>
        <v>20</v>
      </c>
      <c r="H64" s="72">
        <v>20</v>
      </c>
      <c r="I64" s="72">
        <v>20</v>
      </c>
      <c r="J64" s="72">
        <v>20</v>
      </c>
      <c r="K64" s="23">
        <f t="shared" si="73"/>
        <v>20</v>
      </c>
      <c r="L64" s="72">
        <v>20</v>
      </c>
      <c r="M64" s="72">
        <v>20</v>
      </c>
      <c r="N64" s="72">
        <v>20</v>
      </c>
      <c r="O64" s="13">
        <f t="shared" si="74"/>
        <v>20</v>
      </c>
      <c r="P64" s="61">
        <v>20</v>
      </c>
      <c r="Q64" s="61">
        <v>20</v>
      </c>
      <c r="R64" s="61">
        <v>20</v>
      </c>
      <c r="S64" s="13">
        <f t="shared" ref="S64:T64" si="82">R64</f>
        <v>20</v>
      </c>
      <c r="T64" s="62">
        <f t="shared" si="82"/>
        <v>20</v>
      </c>
      <c r="U64" s="1"/>
      <c r="V64" s="1"/>
      <c r="W64" s="1"/>
      <c r="X64" s="1"/>
      <c r="Y64" s="1"/>
      <c r="Z64" s="1"/>
    </row>
    <row r="65" spans="1:26" ht="13.5" customHeight="1">
      <c r="A65" s="2"/>
      <c r="B65" s="88" t="s">
        <v>83</v>
      </c>
      <c r="C65" s="83"/>
      <c r="D65" s="69">
        <f t="shared" ref="D65:T65" si="83">SUM(D66:D69)</f>
        <v>153</v>
      </c>
      <c r="E65" s="69">
        <f t="shared" si="83"/>
        <v>152</v>
      </c>
      <c r="F65" s="69">
        <f t="shared" si="83"/>
        <v>146</v>
      </c>
      <c r="G65" s="70">
        <f t="shared" si="83"/>
        <v>146</v>
      </c>
      <c r="H65" s="69">
        <f t="shared" si="83"/>
        <v>146</v>
      </c>
      <c r="I65" s="69">
        <f t="shared" si="83"/>
        <v>139</v>
      </c>
      <c r="J65" s="69">
        <f t="shared" si="83"/>
        <v>138</v>
      </c>
      <c r="K65" s="70">
        <f t="shared" si="83"/>
        <v>138</v>
      </c>
      <c r="L65" s="69">
        <f t="shared" si="83"/>
        <v>138</v>
      </c>
      <c r="M65" s="69">
        <f t="shared" si="83"/>
        <v>135</v>
      </c>
      <c r="N65" s="69">
        <f t="shared" si="83"/>
        <v>135</v>
      </c>
      <c r="O65" s="70">
        <f t="shared" si="83"/>
        <v>135</v>
      </c>
      <c r="P65" s="69">
        <f t="shared" si="83"/>
        <v>135</v>
      </c>
      <c r="Q65" s="69">
        <f t="shared" si="83"/>
        <v>135</v>
      </c>
      <c r="R65" s="69">
        <f t="shared" si="83"/>
        <v>133</v>
      </c>
      <c r="S65" s="70">
        <f t="shared" si="83"/>
        <v>133</v>
      </c>
      <c r="T65" s="70">
        <f t="shared" si="83"/>
        <v>133</v>
      </c>
      <c r="U65" s="1"/>
      <c r="V65" s="1"/>
      <c r="W65" s="1"/>
      <c r="X65" s="1"/>
      <c r="Y65" s="1"/>
      <c r="Z65" s="1"/>
    </row>
    <row r="66" spans="1:26" ht="13.5" customHeight="1">
      <c r="A66" s="2"/>
      <c r="B66" s="20" t="s">
        <v>80</v>
      </c>
      <c r="C66" s="11" t="s">
        <v>81</v>
      </c>
      <c r="D66" s="72">
        <v>47</v>
      </c>
      <c r="E66" s="72">
        <v>46</v>
      </c>
      <c r="F66" s="72">
        <v>45</v>
      </c>
      <c r="G66" s="23">
        <f t="shared" ref="G66:G69" si="84">F66</f>
        <v>45</v>
      </c>
      <c r="H66" s="72">
        <v>45</v>
      </c>
      <c r="I66" s="72">
        <v>44</v>
      </c>
      <c r="J66" s="72">
        <v>44</v>
      </c>
      <c r="K66" s="23">
        <f t="shared" ref="K66:K69" si="85">J66</f>
        <v>44</v>
      </c>
      <c r="L66" s="72">
        <v>44</v>
      </c>
      <c r="M66" s="72">
        <v>42</v>
      </c>
      <c r="N66" s="72">
        <v>42</v>
      </c>
      <c r="O66" s="23">
        <f t="shared" ref="O66:O69" si="86">N66</f>
        <v>42</v>
      </c>
      <c r="P66" s="72">
        <v>42</v>
      </c>
      <c r="Q66" s="72">
        <v>42</v>
      </c>
      <c r="R66" s="72">
        <v>42</v>
      </c>
      <c r="S66" s="23">
        <f t="shared" ref="S66:T66" si="87">R66</f>
        <v>42</v>
      </c>
      <c r="T66" s="25">
        <f t="shared" si="87"/>
        <v>42</v>
      </c>
      <c r="U66" s="1"/>
      <c r="V66" s="1"/>
      <c r="W66" s="1"/>
      <c r="X66" s="1"/>
      <c r="Y66" s="1"/>
      <c r="Z66" s="1"/>
    </row>
    <row r="67" spans="1:26" ht="13.5" customHeight="1">
      <c r="A67" s="2"/>
      <c r="B67" s="20" t="s">
        <v>46</v>
      </c>
      <c r="C67" s="11" t="s">
        <v>81</v>
      </c>
      <c r="D67" s="72">
        <v>93</v>
      </c>
      <c r="E67" s="72">
        <v>93</v>
      </c>
      <c r="F67" s="72">
        <v>89</v>
      </c>
      <c r="G67" s="23">
        <f t="shared" si="84"/>
        <v>89</v>
      </c>
      <c r="H67" s="72">
        <v>89</v>
      </c>
      <c r="I67" s="72">
        <v>83</v>
      </c>
      <c r="J67" s="72">
        <v>82</v>
      </c>
      <c r="K67" s="23">
        <f t="shared" si="85"/>
        <v>82</v>
      </c>
      <c r="L67" s="72">
        <v>82</v>
      </c>
      <c r="M67" s="72">
        <v>81</v>
      </c>
      <c r="N67" s="72">
        <v>81</v>
      </c>
      <c r="O67" s="23">
        <f t="shared" si="86"/>
        <v>81</v>
      </c>
      <c r="P67" s="72">
        <v>81</v>
      </c>
      <c r="Q67" s="72">
        <v>81</v>
      </c>
      <c r="R67" s="72">
        <v>79</v>
      </c>
      <c r="S67" s="23">
        <f t="shared" ref="S67:T67" si="88">R67</f>
        <v>79</v>
      </c>
      <c r="T67" s="25">
        <f t="shared" si="88"/>
        <v>79</v>
      </c>
      <c r="U67" s="1"/>
      <c r="V67" s="1"/>
      <c r="W67" s="1"/>
      <c r="X67" s="1"/>
      <c r="Y67" s="1"/>
      <c r="Z67" s="1"/>
    </row>
    <row r="68" spans="1:26" ht="13.5" customHeight="1">
      <c r="A68" s="2"/>
      <c r="B68" s="20" t="s">
        <v>82</v>
      </c>
      <c r="C68" s="11" t="s">
        <v>81</v>
      </c>
      <c r="D68" s="72">
        <v>13</v>
      </c>
      <c r="E68" s="72">
        <v>13</v>
      </c>
      <c r="F68" s="72">
        <v>12</v>
      </c>
      <c r="G68" s="23">
        <f t="shared" si="84"/>
        <v>12</v>
      </c>
      <c r="H68" s="72">
        <v>12</v>
      </c>
      <c r="I68" s="72">
        <v>12</v>
      </c>
      <c r="J68" s="72">
        <v>12</v>
      </c>
      <c r="K68" s="23">
        <f t="shared" si="85"/>
        <v>12</v>
      </c>
      <c r="L68" s="72">
        <v>12</v>
      </c>
      <c r="M68" s="72">
        <v>12</v>
      </c>
      <c r="N68" s="72">
        <v>12</v>
      </c>
      <c r="O68" s="23">
        <f t="shared" si="86"/>
        <v>12</v>
      </c>
      <c r="P68" s="72">
        <v>12</v>
      </c>
      <c r="Q68" s="72">
        <v>12</v>
      </c>
      <c r="R68" s="72">
        <v>12</v>
      </c>
      <c r="S68" s="23">
        <f t="shared" ref="S68:T68" si="89">R68</f>
        <v>12</v>
      </c>
      <c r="T68" s="25">
        <f t="shared" si="89"/>
        <v>12</v>
      </c>
      <c r="U68" s="1"/>
      <c r="V68" s="1"/>
      <c r="W68" s="1"/>
      <c r="X68" s="1"/>
      <c r="Y68" s="1"/>
      <c r="Z68" s="1"/>
    </row>
    <row r="69" spans="1:26" ht="13.5" customHeight="1">
      <c r="A69" s="2"/>
      <c r="B69" s="20" t="s">
        <v>84</v>
      </c>
      <c r="C69" s="11" t="s">
        <v>81</v>
      </c>
      <c r="D69" s="57">
        <v>0</v>
      </c>
      <c r="E69" s="57">
        <v>0</v>
      </c>
      <c r="F69" s="57">
        <v>0</v>
      </c>
      <c r="G69" s="23">
        <f t="shared" si="84"/>
        <v>0</v>
      </c>
      <c r="H69" s="57">
        <v>0</v>
      </c>
      <c r="I69" s="72">
        <v>0</v>
      </c>
      <c r="J69" s="72">
        <v>0</v>
      </c>
      <c r="K69" s="23">
        <f t="shared" si="85"/>
        <v>0</v>
      </c>
      <c r="L69" s="72">
        <v>0</v>
      </c>
      <c r="M69" s="72">
        <v>0</v>
      </c>
      <c r="N69" s="72">
        <v>0</v>
      </c>
      <c r="O69" s="23">
        <f t="shared" si="86"/>
        <v>0</v>
      </c>
      <c r="P69" s="71">
        <v>0</v>
      </c>
      <c r="Q69" s="71">
        <v>0</v>
      </c>
      <c r="R69" s="71">
        <v>0</v>
      </c>
      <c r="S69" s="23">
        <f t="shared" ref="S69:T69" si="90">R69</f>
        <v>0</v>
      </c>
      <c r="T69" s="25">
        <f t="shared" si="90"/>
        <v>0</v>
      </c>
      <c r="U69" s="1"/>
      <c r="V69" s="1"/>
      <c r="W69" s="1"/>
      <c r="X69" s="1"/>
      <c r="Y69" s="1"/>
      <c r="Z69" s="1"/>
    </row>
    <row r="70" spans="1:26" ht="13.5" customHeight="1">
      <c r="A70" s="2"/>
      <c r="B70" s="88" t="s">
        <v>85</v>
      </c>
      <c r="C70" s="83"/>
      <c r="D70" s="69">
        <f t="shared" ref="D70:T70" si="91">SUM(D71:D78)</f>
        <v>29</v>
      </c>
      <c r="E70" s="69">
        <f t="shared" si="91"/>
        <v>29</v>
      </c>
      <c r="F70" s="69">
        <f t="shared" si="91"/>
        <v>29</v>
      </c>
      <c r="G70" s="70">
        <f t="shared" si="91"/>
        <v>29</v>
      </c>
      <c r="H70" s="69">
        <f t="shared" si="91"/>
        <v>29</v>
      </c>
      <c r="I70" s="69">
        <f t="shared" si="91"/>
        <v>29</v>
      </c>
      <c r="J70" s="69">
        <f t="shared" si="91"/>
        <v>29</v>
      </c>
      <c r="K70" s="70">
        <f t="shared" si="91"/>
        <v>29</v>
      </c>
      <c r="L70" s="69">
        <f t="shared" si="91"/>
        <v>28</v>
      </c>
      <c r="M70" s="69">
        <f t="shared" si="91"/>
        <v>28</v>
      </c>
      <c r="N70" s="69">
        <f t="shared" si="91"/>
        <v>28</v>
      </c>
      <c r="O70" s="70">
        <f t="shared" si="91"/>
        <v>28</v>
      </c>
      <c r="P70" s="69">
        <f t="shared" si="91"/>
        <v>28</v>
      </c>
      <c r="Q70" s="69">
        <f t="shared" si="91"/>
        <v>28</v>
      </c>
      <c r="R70" s="69">
        <f t="shared" si="91"/>
        <v>28</v>
      </c>
      <c r="S70" s="70">
        <f t="shared" si="91"/>
        <v>28</v>
      </c>
      <c r="T70" s="70">
        <f t="shared" si="91"/>
        <v>28</v>
      </c>
      <c r="U70" s="1"/>
      <c r="V70" s="1"/>
      <c r="W70" s="1"/>
      <c r="X70" s="1"/>
      <c r="Y70" s="1"/>
      <c r="Z70" s="1"/>
    </row>
    <row r="71" spans="1:26" ht="13.5" customHeight="1">
      <c r="A71" s="2"/>
      <c r="B71" s="20" t="s">
        <v>86</v>
      </c>
      <c r="C71" s="11" t="s">
        <v>81</v>
      </c>
      <c r="D71" s="72">
        <v>18</v>
      </c>
      <c r="E71" s="72">
        <v>18</v>
      </c>
      <c r="F71" s="72">
        <v>18</v>
      </c>
      <c r="G71" s="23">
        <f t="shared" ref="G71:G72" si="92">F71</f>
        <v>18</v>
      </c>
      <c r="H71" s="72">
        <v>18</v>
      </c>
      <c r="I71" s="72">
        <v>18</v>
      </c>
      <c r="J71" s="72">
        <v>18</v>
      </c>
      <c r="K71" s="23">
        <f t="shared" ref="K71:K72" si="93">J71</f>
        <v>18</v>
      </c>
      <c r="L71" s="72">
        <v>17</v>
      </c>
      <c r="M71" s="72">
        <v>17</v>
      </c>
      <c r="N71" s="72">
        <v>17</v>
      </c>
      <c r="O71" s="23">
        <f t="shared" ref="O71:O72" si="94">N71</f>
        <v>17</v>
      </c>
      <c r="P71" s="72">
        <v>17</v>
      </c>
      <c r="Q71" s="72">
        <v>17</v>
      </c>
      <c r="R71" s="72">
        <v>17</v>
      </c>
      <c r="S71" s="23">
        <f t="shared" ref="S71:T71" si="95">R71</f>
        <v>17</v>
      </c>
      <c r="T71" s="25">
        <f t="shared" si="95"/>
        <v>17</v>
      </c>
      <c r="U71" s="1"/>
      <c r="V71" s="1"/>
      <c r="W71" s="1"/>
      <c r="X71" s="1"/>
      <c r="Y71" s="1"/>
      <c r="Z71" s="1"/>
    </row>
    <row r="72" spans="1:26" ht="13.5" customHeight="1">
      <c r="A72" s="2"/>
      <c r="B72" s="20" t="s">
        <v>87</v>
      </c>
      <c r="C72" s="11" t="s">
        <v>81</v>
      </c>
      <c r="D72" s="95">
        <v>4</v>
      </c>
      <c r="E72" s="95">
        <v>4</v>
      </c>
      <c r="F72" s="95">
        <v>4</v>
      </c>
      <c r="G72" s="100">
        <f t="shared" si="92"/>
        <v>4</v>
      </c>
      <c r="H72" s="95">
        <v>4</v>
      </c>
      <c r="I72" s="95">
        <v>4</v>
      </c>
      <c r="J72" s="95">
        <v>4</v>
      </c>
      <c r="K72" s="100">
        <f t="shared" si="93"/>
        <v>4</v>
      </c>
      <c r="L72" s="95">
        <v>4</v>
      </c>
      <c r="M72" s="95">
        <v>4</v>
      </c>
      <c r="N72" s="95">
        <v>4</v>
      </c>
      <c r="O72" s="100">
        <f t="shared" si="94"/>
        <v>4</v>
      </c>
      <c r="P72" s="95">
        <v>4</v>
      </c>
      <c r="Q72" s="95">
        <v>4</v>
      </c>
      <c r="R72" s="95">
        <v>4</v>
      </c>
      <c r="S72" s="97">
        <f t="shared" ref="S72:T72" si="96">R72</f>
        <v>4</v>
      </c>
      <c r="T72" s="108">
        <f t="shared" si="96"/>
        <v>4</v>
      </c>
      <c r="U72" s="1"/>
      <c r="V72" s="1"/>
      <c r="W72" s="1"/>
      <c r="X72" s="1"/>
      <c r="Y72" s="1"/>
      <c r="Z72" s="1"/>
    </row>
    <row r="73" spans="1:26" ht="13.5" customHeight="1">
      <c r="A73" s="2"/>
      <c r="B73" s="20" t="s">
        <v>88</v>
      </c>
      <c r="C73" s="11" t="s">
        <v>81</v>
      </c>
      <c r="D73" s="96"/>
      <c r="E73" s="96"/>
      <c r="F73" s="96"/>
      <c r="G73" s="101"/>
      <c r="H73" s="96"/>
      <c r="I73" s="96"/>
      <c r="J73" s="96"/>
      <c r="K73" s="101"/>
      <c r="L73" s="96"/>
      <c r="M73" s="96"/>
      <c r="N73" s="96"/>
      <c r="O73" s="101"/>
      <c r="P73" s="96"/>
      <c r="Q73" s="96"/>
      <c r="R73" s="96"/>
      <c r="S73" s="98"/>
      <c r="T73" s="94"/>
      <c r="U73" s="1"/>
      <c r="V73" s="1"/>
      <c r="W73" s="1"/>
      <c r="X73" s="1"/>
      <c r="Y73" s="1"/>
      <c r="Z73" s="1"/>
    </row>
    <row r="74" spans="1:26" ht="13.5" customHeight="1">
      <c r="A74" s="2"/>
      <c r="B74" s="20" t="s">
        <v>97</v>
      </c>
      <c r="C74" s="11" t="s">
        <v>81</v>
      </c>
      <c r="D74" s="12">
        <v>0</v>
      </c>
      <c r="E74" s="12">
        <v>0</v>
      </c>
      <c r="F74" s="12">
        <v>0</v>
      </c>
      <c r="G74" s="13">
        <f t="shared" ref="G74:G78" si="97">F74</f>
        <v>0</v>
      </c>
      <c r="H74" s="12">
        <v>0</v>
      </c>
      <c r="I74" s="12">
        <v>0</v>
      </c>
      <c r="J74" s="12">
        <v>0</v>
      </c>
      <c r="K74" s="13">
        <f t="shared" ref="K74:K78" si="98">J74</f>
        <v>0</v>
      </c>
      <c r="L74" s="61">
        <v>7</v>
      </c>
      <c r="M74" s="61">
        <v>7</v>
      </c>
      <c r="N74" s="61">
        <v>7</v>
      </c>
      <c r="O74" s="13">
        <f t="shared" ref="O74:O78" si="99">N74</f>
        <v>7</v>
      </c>
      <c r="P74" s="61">
        <v>7</v>
      </c>
      <c r="Q74" s="61">
        <v>7</v>
      </c>
      <c r="R74" s="61">
        <v>7</v>
      </c>
      <c r="S74" s="13">
        <f t="shared" ref="S74:T74" si="100">R74</f>
        <v>7</v>
      </c>
      <c r="T74" s="62">
        <f t="shared" si="100"/>
        <v>7</v>
      </c>
      <c r="U74" s="1"/>
      <c r="V74" s="1"/>
      <c r="W74" s="1"/>
      <c r="X74" s="1"/>
      <c r="Y74" s="1"/>
      <c r="Z74" s="1"/>
    </row>
    <row r="75" spans="1:26" ht="13.5" customHeight="1">
      <c r="A75" s="2"/>
      <c r="B75" s="20" t="s">
        <v>96</v>
      </c>
      <c r="C75" s="11" t="s">
        <v>81</v>
      </c>
      <c r="D75" s="72">
        <v>7</v>
      </c>
      <c r="E75" s="72">
        <v>7</v>
      </c>
      <c r="F75" s="72">
        <v>7</v>
      </c>
      <c r="G75" s="13">
        <f t="shared" si="97"/>
        <v>7</v>
      </c>
      <c r="H75" s="72">
        <v>7</v>
      </c>
      <c r="I75" s="61">
        <v>7</v>
      </c>
      <c r="J75" s="61">
        <v>7</v>
      </c>
      <c r="K75" s="13">
        <f t="shared" si="98"/>
        <v>7</v>
      </c>
      <c r="L75" s="72">
        <v>0</v>
      </c>
      <c r="M75" s="72">
        <v>0</v>
      </c>
      <c r="N75" s="72">
        <v>0</v>
      </c>
      <c r="O75" s="13">
        <f t="shared" si="99"/>
        <v>0</v>
      </c>
      <c r="P75" s="71">
        <v>0</v>
      </c>
      <c r="Q75" s="71">
        <v>0</v>
      </c>
      <c r="R75" s="71">
        <v>0</v>
      </c>
      <c r="S75" s="23">
        <f t="shared" ref="S75:T75" si="101">R75</f>
        <v>0</v>
      </c>
      <c r="T75" s="25">
        <f t="shared" si="101"/>
        <v>0</v>
      </c>
      <c r="U75" s="1"/>
      <c r="V75" s="1"/>
      <c r="W75" s="1"/>
      <c r="X75" s="1"/>
      <c r="Y75" s="1"/>
      <c r="Z75" s="1"/>
    </row>
    <row r="76" spans="1:26" ht="13.5" customHeight="1">
      <c r="A76" s="2"/>
      <c r="B76" s="20" t="s">
        <v>98</v>
      </c>
      <c r="C76" s="11" t="s">
        <v>81</v>
      </c>
      <c r="D76" s="12">
        <v>0</v>
      </c>
      <c r="E76" s="12">
        <v>0</v>
      </c>
      <c r="F76" s="12">
        <v>0</v>
      </c>
      <c r="G76" s="13">
        <f t="shared" si="97"/>
        <v>0</v>
      </c>
      <c r="H76" s="12">
        <v>0</v>
      </c>
      <c r="I76" s="61">
        <v>0</v>
      </c>
      <c r="J76" s="61">
        <v>0</v>
      </c>
      <c r="K76" s="13">
        <f t="shared" si="98"/>
        <v>0</v>
      </c>
      <c r="L76" s="61">
        <v>0</v>
      </c>
      <c r="M76" s="61">
        <v>0</v>
      </c>
      <c r="N76" s="61">
        <v>0</v>
      </c>
      <c r="O76" s="13">
        <f t="shared" si="99"/>
        <v>0</v>
      </c>
      <c r="P76" s="71">
        <v>0</v>
      </c>
      <c r="Q76" s="71">
        <v>0</v>
      </c>
      <c r="R76" s="71">
        <v>0</v>
      </c>
      <c r="S76" s="23">
        <f t="shared" ref="S76:T76" si="102">R76</f>
        <v>0</v>
      </c>
      <c r="T76" s="25">
        <f t="shared" si="102"/>
        <v>0</v>
      </c>
      <c r="U76" s="1"/>
      <c r="V76" s="1"/>
      <c r="W76" s="1"/>
      <c r="X76" s="1"/>
      <c r="Y76" s="1"/>
      <c r="Z76" s="1"/>
    </row>
    <row r="77" spans="1:26" ht="13.5" customHeight="1">
      <c r="A77" s="2"/>
      <c r="B77" s="20" t="s">
        <v>92</v>
      </c>
      <c r="C77" s="11" t="s">
        <v>81</v>
      </c>
      <c r="D77" s="12">
        <v>0</v>
      </c>
      <c r="E77" s="12">
        <v>0</v>
      </c>
      <c r="F77" s="12">
        <v>0</v>
      </c>
      <c r="G77" s="13">
        <f t="shared" si="97"/>
        <v>0</v>
      </c>
      <c r="H77" s="12">
        <v>0</v>
      </c>
      <c r="I77" s="61">
        <v>0</v>
      </c>
      <c r="J77" s="61">
        <v>0</v>
      </c>
      <c r="K77" s="13">
        <f t="shared" si="98"/>
        <v>0</v>
      </c>
      <c r="L77" s="61">
        <v>0</v>
      </c>
      <c r="M77" s="61">
        <v>0</v>
      </c>
      <c r="N77" s="61">
        <v>0</v>
      </c>
      <c r="O77" s="13">
        <f t="shared" si="99"/>
        <v>0</v>
      </c>
      <c r="P77" s="71">
        <v>0</v>
      </c>
      <c r="Q77" s="71">
        <v>0</v>
      </c>
      <c r="R77" s="71">
        <v>0</v>
      </c>
      <c r="S77" s="23">
        <f t="shared" ref="S77:T77" si="103">R77</f>
        <v>0</v>
      </c>
      <c r="T77" s="25">
        <f t="shared" si="103"/>
        <v>0</v>
      </c>
      <c r="U77" s="1"/>
      <c r="V77" s="1"/>
      <c r="W77" s="1"/>
      <c r="X77" s="1"/>
      <c r="Y77" s="1"/>
      <c r="Z77" s="1"/>
    </row>
    <row r="78" spans="1:26" ht="13.5" customHeight="1">
      <c r="A78" s="2"/>
      <c r="B78" s="20" t="s">
        <v>93</v>
      </c>
      <c r="C78" s="11" t="s">
        <v>81</v>
      </c>
      <c r="D78" s="12">
        <v>0</v>
      </c>
      <c r="E78" s="12">
        <v>0</v>
      </c>
      <c r="F78" s="12">
        <v>0</v>
      </c>
      <c r="G78" s="13">
        <f t="shared" si="97"/>
        <v>0</v>
      </c>
      <c r="H78" s="12">
        <v>0</v>
      </c>
      <c r="I78" s="61">
        <v>0</v>
      </c>
      <c r="J78" s="61">
        <v>0</v>
      </c>
      <c r="K78" s="13">
        <f t="shared" si="98"/>
        <v>0</v>
      </c>
      <c r="L78" s="61">
        <v>0</v>
      </c>
      <c r="M78" s="61">
        <v>0</v>
      </c>
      <c r="N78" s="61">
        <v>0</v>
      </c>
      <c r="O78" s="13">
        <f t="shared" si="99"/>
        <v>0</v>
      </c>
      <c r="P78" s="71">
        <v>0</v>
      </c>
      <c r="Q78" s="71">
        <v>0</v>
      </c>
      <c r="R78" s="71">
        <v>0</v>
      </c>
      <c r="S78" s="23">
        <f t="shared" ref="S78:T78" si="104">R78</f>
        <v>0</v>
      </c>
      <c r="T78" s="25">
        <f t="shared" si="104"/>
        <v>0</v>
      </c>
      <c r="U78" s="1"/>
      <c r="V78" s="1"/>
      <c r="W78" s="1"/>
      <c r="X78" s="1"/>
      <c r="Y78" s="1"/>
      <c r="Z78" s="1"/>
    </row>
    <row r="79" spans="1:26" ht="13.5" customHeight="1">
      <c r="A79" s="2"/>
      <c r="B79" s="99" t="s">
        <v>100</v>
      </c>
      <c r="C79" s="83"/>
      <c r="D79" s="68">
        <f t="shared" ref="D79:T79" si="105">D80+D89+D94</f>
        <v>7215</v>
      </c>
      <c r="E79" s="68">
        <f t="shared" si="105"/>
        <v>7240</v>
      </c>
      <c r="F79" s="68">
        <f t="shared" si="105"/>
        <v>7275</v>
      </c>
      <c r="G79" s="13">
        <f t="shared" si="105"/>
        <v>7275</v>
      </c>
      <c r="H79" s="68">
        <f t="shared" si="105"/>
        <v>7298</v>
      </c>
      <c r="I79" s="68">
        <f t="shared" si="105"/>
        <v>7348</v>
      </c>
      <c r="J79" s="68">
        <f t="shared" si="105"/>
        <v>7349</v>
      </c>
      <c r="K79" s="13">
        <f t="shared" si="105"/>
        <v>7349</v>
      </c>
      <c r="L79" s="68">
        <f t="shared" si="105"/>
        <v>7369</v>
      </c>
      <c r="M79" s="68">
        <f t="shared" si="105"/>
        <v>7395</v>
      </c>
      <c r="N79" s="68">
        <f t="shared" si="105"/>
        <v>7409</v>
      </c>
      <c r="O79" s="13">
        <f t="shared" si="105"/>
        <v>7409</v>
      </c>
      <c r="P79" s="68">
        <f t="shared" si="105"/>
        <v>7432</v>
      </c>
      <c r="Q79" s="68">
        <f t="shared" si="105"/>
        <v>7455</v>
      </c>
      <c r="R79" s="68">
        <f t="shared" si="105"/>
        <v>7467</v>
      </c>
      <c r="S79" s="13">
        <f t="shared" si="105"/>
        <v>7467</v>
      </c>
      <c r="T79" s="13">
        <f t="shared" si="105"/>
        <v>7467</v>
      </c>
      <c r="U79" s="1"/>
      <c r="V79" s="1"/>
      <c r="W79" s="1"/>
      <c r="X79" s="1"/>
      <c r="Y79" s="1"/>
      <c r="Z79" s="1"/>
    </row>
    <row r="80" spans="1:26" ht="13.5" customHeight="1">
      <c r="A80" s="2"/>
      <c r="B80" s="88" t="s">
        <v>95</v>
      </c>
      <c r="C80" s="83"/>
      <c r="D80" s="69">
        <f t="shared" ref="D80:T80" si="106">SUM(D81:D88)</f>
        <v>7064</v>
      </c>
      <c r="E80" s="69">
        <f t="shared" si="106"/>
        <v>7089</v>
      </c>
      <c r="F80" s="69">
        <f t="shared" si="106"/>
        <v>7124</v>
      </c>
      <c r="G80" s="70">
        <f t="shared" si="106"/>
        <v>7124</v>
      </c>
      <c r="H80" s="69">
        <f t="shared" si="106"/>
        <v>7148</v>
      </c>
      <c r="I80" s="69">
        <f t="shared" si="106"/>
        <v>7199</v>
      </c>
      <c r="J80" s="69">
        <f t="shared" si="106"/>
        <v>7200</v>
      </c>
      <c r="K80" s="70">
        <f t="shared" si="106"/>
        <v>7200</v>
      </c>
      <c r="L80" s="69">
        <f t="shared" si="106"/>
        <v>7221</v>
      </c>
      <c r="M80" s="69">
        <f t="shared" si="106"/>
        <v>7247</v>
      </c>
      <c r="N80" s="69">
        <f t="shared" si="106"/>
        <v>7261</v>
      </c>
      <c r="O80" s="70">
        <f t="shared" si="106"/>
        <v>7261</v>
      </c>
      <c r="P80" s="69">
        <f t="shared" si="106"/>
        <v>7284</v>
      </c>
      <c r="Q80" s="69">
        <f t="shared" si="106"/>
        <v>7307</v>
      </c>
      <c r="R80" s="69">
        <f t="shared" si="106"/>
        <v>7320</v>
      </c>
      <c r="S80" s="70">
        <f t="shared" si="106"/>
        <v>7320</v>
      </c>
      <c r="T80" s="70">
        <f t="shared" si="106"/>
        <v>7320</v>
      </c>
      <c r="U80" s="1"/>
      <c r="V80" s="1"/>
      <c r="W80" s="1"/>
      <c r="X80" s="1"/>
      <c r="Y80" s="1"/>
      <c r="Z80" s="1"/>
    </row>
    <row r="81" spans="1:26" ht="13.5" customHeight="1">
      <c r="A81" s="2"/>
      <c r="B81" s="20" t="s">
        <v>80</v>
      </c>
      <c r="C81" s="11" t="s">
        <v>81</v>
      </c>
      <c r="D81" s="71">
        <v>2740</v>
      </c>
      <c r="E81" s="72">
        <v>2745</v>
      </c>
      <c r="F81" s="72">
        <v>2759</v>
      </c>
      <c r="G81" s="23">
        <f t="shared" ref="G81:G88" si="107">F81</f>
        <v>2759</v>
      </c>
      <c r="H81" s="72">
        <v>2770</v>
      </c>
      <c r="I81" s="72">
        <v>2791</v>
      </c>
      <c r="J81" s="72">
        <v>2786</v>
      </c>
      <c r="K81" s="23">
        <f t="shared" ref="K81:K88" si="108">J81</f>
        <v>2786</v>
      </c>
      <c r="L81" s="72">
        <v>2794</v>
      </c>
      <c r="M81" s="72">
        <v>2807</v>
      </c>
      <c r="N81" s="72">
        <v>2816</v>
      </c>
      <c r="O81" s="13">
        <f t="shared" ref="O81:O88" si="109">N81</f>
        <v>2816</v>
      </c>
      <c r="P81" s="61">
        <v>2815</v>
      </c>
      <c r="Q81" s="61">
        <v>2828</v>
      </c>
      <c r="R81" s="61">
        <v>2832</v>
      </c>
      <c r="S81" s="13">
        <f t="shared" ref="S81:T81" si="110">R81</f>
        <v>2832</v>
      </c>
      <c r="T81" s="62">
        <f t="shared" si="110"/>
        <v>2832</v>
      </c>
      <c r="U81" s="1"/>
      <c r="V81" s="1"/>
      <c r="W81" s="1"/>
      <c r="X81" s="1"/>
      <c r="Y81" s="1"/>
      <c r="Z81" s="1"/>
    </row>
    <row r="82" spans="1:26" ht="13.5" customHeight="1">
      <c r="A82" s="2"/>
      <c r="B82" s="20" t="s">
        <v>46</v>
      </c>
      <c r="C82" s="11" t="s">
        <v>81</v>
      </c>
      <c r="D82" s="71">
        <v>3036</v>
      </c>
      <c r="E82" s="72">
        <v>3035</v>
      </c>
      <c r="F82" s="72">
        <v>3040</v>
      </c>
      <c r="G82" s="23">
        <f t="shared" si="107"/>
        <v>3040</v>
      </c>
      <c r="H82" s="72">
        <v>3042</v>
      </c>
      <c r="I82" s="72">
        <v>3052</v>
      </c>
      <c r="J82" s="72">
        <v>3055</v>
      </c>
      <c r="K82" s="23">
        <f t="shared" si="108"/>
        <v>3055</v>
      </c>
      <c r="L82" s="72">
        <v>3061</v>
      </c>
      <c r="M82" s="72">
        <v>3060</v>
      </c>
      <c r="N82" s="72">
        <v>3066</v>
      </c>
      <c r="O82" s="13">
        <f t="shared" si="109"/>
        <v>3066</v>
      </c>
      <c r="P82" s="61">
        <v>3074</v>
      </c>
      <c r="Q82" s="61">
        <v>3068</v>
      </c>
      <c r="R82" s="61">
        <v>3062</v>
      </c>
      <c r="S82" s="13">
        <f t="shared" ref="S82:T82" si="111">R82</f>
        <v>3062</v>
      </c>
      <c r="T82" s="62">
        <f t="shared" si="111"/>
        <v>3062</v>
      </c>
      <c r="U82" s="1"/>
      <c r="V82" s="1"/>
      <c r="W82" s="1"/>
      <c r="X82" s="1"/>
      <c r="Y82" s="1"/>
      <c r="Z82" s="1"/>
    </row>
    <row r="83" spans="1:26" ht="13.5" customHeight="1">
      <c r="A83" s="2"/>
      <c r="B83" s="20" t="s">
        <v>47</v>
      </c>
      <c r="C83" s="11" t="s">
        <v>81</v>
      </c>
      <c r="D83" s="72">
        <v>4</v>
      </c>
      <c r="E83" s="72">
        <v>4</v>
      </c>
      <c r="F83" s="72">
        <v>4</v>
      </c>
      <c r="G83" s="23">
        <f t="shared" si="107"/>
        <v>4</v>
      </c>
      <c r="H83" s="72">
        <v>4</v>
      </c>
      <c r="I83" s="72">
        <v>4</v>
      </c>
      <c r="J83" s="72">
        <v>4</v>
      </c>
      <c r="K83" s="23">
        <f t="shared" si="108"/>
        <v>4</v>
      </c>
      <c r="L83" s="72">
        <v>4</v>
      </c>
      <c r="M83" s="72">
        <v>4</v>
      </c>
      <c r="N83" s="72">
        <v>4</v>
      </c>
      <c r="O83" s="13">
        <f t="shared" si="109"/>
        <v>4</v>
      </c>
      <c r="P83" s="61">
        <v>4</v>
      </c>
      <c r="Q83" s="61">
        <v>4</v>
      </c>
      <c r="R83" s="61">
        <v>4</v>
      </c>
      <c r="S83" s="13">
        <f t="shared" ref="S83:T83" si="112">R83</f>
        <v>4</v>
      </c>
      <c r="T83" s="62">
        <f t="shared" si="112"/>
        <v>4</v>
      </c>
      <c r="U83" s="1"/>
      <c r="V83" s="1"/>
      <c r="W83" s="1"/>
      <c r="X83" s="1"/>
      <c r="Y83" s="1"/>
      <c r="Z83" s="1"/>
    </row>
    <row r="84" spans="1:26" ht="13.5" customHeight="1">
      <c r="A84" s="2"/>
      <c r="B84" s="20" t="s">
        <v>48</v>
      </c>
      <c r="C84" s="11" t="s">
        <v>81</v>
      </c>
      <c r="D84" s="72">
        <v>32</v>
      </c>
      <c r="E84" s="72">
        <v>32</v>
      </c>
      <c r="F84" s="72">
        <v>32</v>
      </c>
      <c r="G84" s="23">
        <f t="shared" si="107"/>
        <v>32</v>
      </c>
      <c r="H84" s="72">
        <v>32</v>
      </c>
      <c r="I84" s="72">
        <v>31</v>
      </c>
      <c r="J84" s="72">
        <v>31</v>
      </c>
      <c r="K84" s="23">
        <f t="shared" si="108"/>
        <v>31</v>
      </c>
      <c r="L84" s="72">
        <v>31</v>
      </c>
      <c r="M84" s="72">
        <v>33</v>
      </c>
      <c r="N84" s="72">
        <v>33</v>
      </c>
      <c r="O84" s="13">
        <f t="shared" si="109"/>
        <v>33</v>
      </c>
      <c r="P84" s="61">
        <v>32</v>
      </c>
      <c r="Q84" s="61">
        <v>34</v>
      </c>
      <c r="R84" s="61">
        <v>34</v>
      </c>
      <c r="S84" s="13">
        <f t="shared" ref="S84:T84" si="113">R84</f>
        <v>34</v>
      </c>
      <c r="T84" s="62">
        <f t="shared" si="113"/>
        <v>34</v>
      </c>
      <c r="U84" s="1"/>
      <c r="V84" s="1"/>
      <c r="W84" s="1"/>
      <c r="X84" s="1"/>
      <c r="Y84" s="1"/>
      <c r="Z84" s="1"/>
    </row>
    <row r="85" spans="1:26" ht="13.5" customHeight="1">
      <c r="A85" s="2"/>
      <c r="B85" s="20" t="s">
        <v>82</v>
      </c>
      <c r="C85" s="11" t="s">
        <v>81</v>
      </c>
      <c r="D85" s="71">
        <v>1227</v>
      </c>
      <c r="E85" s="72">
        <v>1248</v>
      </c>
      <c r="F85" s="72">
        <v>1264</v>
      </c>
      <c r="G85" s="23">
        <f t="shared" si="107"/>
        <v>1264</v>
      </c>
      <c r="H85" s="72">
        <v>1275</v>
      </c>
      <c r="I85" s="72">
        <v>1296</v>
      </c>
      <c r="J85" s="72">
        <v>1300</v>
      </c>
      <c r="K85" s="23">
        <f t="shared" si="108"/>
        <v>1300</v>
      </c>
      <c r="L85" s="72">
        <v>1307</v>
      </c>
      <c r="M85" s="72">
        <v>1319</v>
      </c>
      <c r="N85" s="72">
        <v>1318</v>
      </c>
      <c r="O85" s="13">
        <f t="shared" si="109"/>
        <v>1318</v>
      </c>
      <c r="P85" s="61">
        <v>1335</v>
      </c>
      <c r="Q85" s="61">
        <v>1349</v>
      </c>
      <c r="R85" s="61">
        <v>1364</v>
      </c>
      <c r="S85" s="13">
        <f t="shared" ref="S85:T85" si="114">R85</f>
        <v>1364</v>
      </c>
      <c r="T85" s="62">
        <f t="shared" si="114"/>
        <v>1364</v>
      </c>
      <c r="U85" s="1"/>
      <c r="V85" s="1"/>
      <c r="W85" s="1"/>
      <c r="X85" s="1"/>
      <c r="Y85" s="1"/>
      <c r="Z85" s="1"/>
    </row>
    <row r="86" spans="1:26" ht="13.5" customHeight="1">
      <c r="A86" s="2"/>
      <c r="B86" s="20" t="s">
        <v>50</v>
      </c>
      <c r="C86" s="11" t="s">
        <v>81</v>
      </c>
      <c r="D86" s="72">
        <v>1</v>
      </c>
      <c r="E86" s="72">
        <v>1</v>
      </c>
      <c r="F86" s="72">
        <v>1</v>
      </c>
      <c r="G86" s="23">
        <f t="shared" si="107"/>
        <v>1</v>
      </c>
      <c r="H86" s="72">
        <v>1</v>
      </c>
      <c r="I86" s="72">
        <v>1</v>
      </c>
      <c r="J86" s="72">
        <v>1</v>
      </c>
      <c r="K86" s="23">
        <f t="shared" si="108"/>
        <v>1</v>
      </c>
      <c r="L86" s="72">
        <v>1</v>
      </c>
      <c r="M86" s="72">
        <v>1</v>
      </c>
      <c r="N86" s="72">
        <v>1</v>
      </c>
      <c r="O86" s="13">
        <f t="shared" si="109"/>
        <v>1</v>
      </c>
      <c r="P86" s="61">
        <v>1</v>
      </c>
      <c r="Q86" s="61">
        <v>1</v>
      </c>
      <c r="R86" s="61">
        <v>1</v>
      </c>
      <c r="S86" s="13">
        <f t="shared" ref="S86:T86" si="115">R86</f>
        <v>1</v>
      </c>
      <c r="T86" s="62">
        <f t="shared" si="115"/>
        <v>1</v>
      </c>
      <c r="U86" s="1"/>
      <c r="V86" s="1"/>
      <c r="W86" s="1"/>
      <c r="X86" s="1"/>
      <c r="Y86" s="1"/>
      <c r="Z86" s="1"/>
    </row>
    <row r="87" spans="1:26" ht="13.5" customHeight="1">
      <c r="A87" s="2"/>
      <c r="B87" s="20" t="s">
        <v>51</v>
      </c>
      <c r="C87" s="11" t="s">
        <v>81</v>
      </c>
      <c r="D87" s="72">
        <v>0</v>
      </c>
      <c r="E87" s="72">
        <v>0</v>
      </c>
      <c r="F87" s="72">
        <v>0</v>
      </c>
      <c r="G87" s="23">
        <f t="shared" si="107"/>
        <v>0</v>
      </c>
      <c r="H87" s="72">
        <v>0</v>
      </c>
      <c r="I87" s="72">
        <v>0</v>
      </c>
      <c r="J87" s="72">
        <v>0</v>
      </c>
      <c r="K87" s="23">
        <f t="shared" si="108"/>
        <v>0</v>
      </c>
      <c r="L87" s="72">
        <v>0</v>
      </c>
      <c r="M87" s="72">
        <v>0</v>
      </c>
      <c r="N87" s="72">
        <v>0</v>
      </c>
      <c r="O87" s="13">
        <f t="shared" si="109"/>
        <v>0</v>
      </c>
      <c r="P87" s="61">
        <v>0</v>
      </c>
      <c r="Q87" s="61">
        <v>0</v>
      </c>
      <c r="R87" s="61">
        <v>0</v>
      </c>
      <c r="S87" s="13">
        <f t="shared" ref="S87:T87" si="116">R87</f>
        <v>0</v>
      </c>
      <c r="T87" s="62">
        <f t="shared" si="116"/>
        <v>0</v>
      </c>
      <c r="U87" s="1"/>
      <c r="V87" s="1"/>
      <c r="W87" s="1"/>
      <c r="X87" s="1"/>
      <c r="Y87" s="1"/>
      <c r="Z87" s="1"/>
    </row>
    <row r="88" spans="1:26" ht="13.5" customHeight="1">
      <c r="A88" s="2"/>
      <c r="B88" s="20" t="s">
        <v>52</v>
      </c>
      <c r="C88" s="11" t="s">
        <v>81</v>
      </c>
      <c r="D88" s="72">
        <v>24</v>
      </c>
      <c r="E88" s="72">
        <v>24</v>
      </c>
      <c r="F88" s="72">
        <v>24</v>
      </c>
      <c r="G88" s="23">
        <f t="shared" si="107"/>
        <v>24</v>
      </c>
      <c r="H88" s="72">
        <v>24</v>
      </c>
      <c r="I88" s="72">
        <v>24</v>
      </c>
      <c r="J88" s="72">
        <v>23</v>
      </c>
      <c r="K88" s="23">
        <f t="shared" si="108"/>
        <v>23</v>
      </c>
      <c r="L88" s="72">
        <v>23</v>
      </c>
      <c r="M88" s="72">
        <v>23</v>
      </c>
      <c r="N88" s="72">
        <v>23</v>
      </c>
      <c r="O88" s="13">
        <f t="shared" si="109"/>
        <v>23</v>
      </c>
      <c r="P88" s="61">
        <v>23</v>
      </c>
      <c r="Q88" s="61">
        <v>23</v>
      </c>
      <c r="R88" s="61">
        <v>23</v>
      </c>
      <c r="S88" s="13">
        <f t="shared" ref="S88:T88" si="117">R88</f>
        <v>23</v>
      </c>
      <c r="T88" s="62">
        <f t="shared" si="117"/>
        <v>23</v>
      </c>
      <c r="U88" s="1"/>
      <c r="V88" s="1"/>
      <c r="W88" s="1"/>
      <c r="X88" s="1"/>
      <c r="Y88" s="1"/>
      <c r="Z88" s="1"/>
    </row>
    <row r="89" spans="1:26" ht="13.5" customHeight="1">
      <c r="A89" s="2"/>
      <c r="B89" s="88" t="s">
        <v>83</v>
      </c>
      <c r="C89" s="83"/>
      <c r="D89" s="69">
        <f t="shared" ref="D89:T89" si="118">SUM(D90:D93)</f>
        <v>107</v>
      </c>
      <c r="E89" s="69">
        <f t="shared" si="118"/>
        <v>107</v>
      </c>
      <c r="F89" s="69">
        <f t="shared" si="118"/>
        <v>107</v>
      </c>
      <c r="G89" s="70">
        <f t="shared" si="118"/>
        <v>107</v>
      </c>
      <c r="H89" s="69">
        <f t="shared" si="118"/>
        <v>106</v>
      </c>
      <c r="I89" s="69">
        <f t="shared" si="118"/>
        <v>105</v>
      </c>
      <c r="J89" s="69">
        <f t="shared" si="118"/>
        <v>105</v>
      </c>
      <c r="K89" s="70">
        <f t="shared" si="118"/>
        <v>105</v>
      </c>
      <c r="L89" s="69">
        <f t="shared" si="118"/>
        <v>104</v>
      </c>
      <c r="M89" s="69">
        <f t="shared" si="118"/>
        <v>104</v>
      </c>
      <c r="N89" s="69">
        <f t="shared" si="118"/>
        <v>104</v>
      </c>
      <c r="O89" s="70">
        <f t="shared" si="118"/>
        <v>104</v>
      </c>
      <c r="P89" s="69">
        <f t="shared" si="118"/>
        <v>104</v>
      </c>
      <c r="Q89" s="69">
        <f t="shared" si="118"/>
        <v>104</v>
      </c>
      <c r="R89" s="69">
        <f t="shared" si="118"/>
        <v>103</v>
      </c>
      <c r="S89" s="70">
        <f t="shared" si="118"/>
        <v>103</v>
      </c>
      <c r="T89" s="70">
        <f t="shared" si="118"/>
        <v>103</v>
      </c>
      <c r="U89" s="1"/>
      <c r="V89" s="1"/>
      <c r="W89" s="1"/>
      <c r="X89" s="1"/>
      <c r="Y89" s="1"/>
      <c r="Z89" s="1"/>
    </row>
    <row r="90" spans="1:26" ht="13.5" customHeight="1">
      <c r="A90" s="2"/>
      <c r="B90" s="20" t="s">
        <v>80</v>
      </c>
      <c r="C90" s="11" t="s">
        <v>81</v>
      </c>
      <c r="D90" s="72">
        <v>17</v>
      </c>
      <c r="E90" s="72">
        <v>17</v>
      </c>
      <c r="F90" s="72">
        <v>17</v>
      </c>
      <c r="G90" s="23">
        <f t="shared" ref="G90:G93" si="119">F90</f>
        <v>17</v>
      </c>
      <c r="H90" s="72">
        <v>17</v>
      </c>
      <c r="I90" s="72">
        <v>17</v>
      </c>
      <c r="J90" s="72">
        <v>17</v>
      </c>
      <c r="K90" s="23">
        <f t="shared" ref="K90:K93" si="120">J90</f>
        <v>17</v>
      </c>
      <c r="L90" s="72">
        <v>17</v>
      </c>
      <c r="M90" s="72">
        <v>17</v>
      </c>
      <c r="N90" s="72">
        <v>17</v>
      </c>
      <c r="O90" s="23">
        <f t="shared" ref="O90:O93" si="121">N90</f>
        <v>17</v>
      </c>
      <c r="P90" s="72">
        <v>17</v>
      </c>
      <c r="Q90" s="72">
        <v>17</v>
      </c>
      <c r="R90" s="72">
        <v>17</v>
      </c>
      <c r="S90" s="23">
        <f t="shared" ref="S90:T90" si="122">R90</f>
        <v>17</v>
      </c>
      <c r="T90" s="25">
        <f t="shared" si="122"/>
        <v>17</v>
      </c>
      <c r="U90" s="1"/>
      <c r="V90" s="1"/>
      <c r="W90" s="1"/>
      <c r="X90" s="1"/>
      <c r="Y90" s="1"/>
      <c r="Z90" s="1"/>
    </row>
    <row r="91" spans="1:26" ht="13.5" customHeight="1">
      <c r="A91" s="2"/>
      <c r="B91" s="20" t="s">
        <v>46</v>
      </c>
      <c r="C91" s="11" t="s">
        <v>81</v>
      </c>
      <c r="D91" s="72">
        <v>73</v>
      </c>
      <c r="E91" s="72">
        <v>73</v>
      </c>
      <c r="F91" s="72">
        <v>73</v>
      </c>
      <c r="G91" s="23">
        <f t="shared" si="119"/>
        <v>73</v>
      </c>
      <c r="H91" s="72">
        <v>72</v>
      </c>
      <c r="I91" s="72">
        <v>71</v>
      </c>
      <c r="J91" s="72">
        <v>71</v>
      </c>
      <c r="K91" s="23">
        <f t="shared" si="120"/>
        <v>71</v>
      </c>
      <c r="L91" s="72">
        <v>70</v>
      </c>
      <c r="M91" s="72">
        <v>70</v>
      </c>
      <c r="N91" s="72">
        <v>70</v>
      </c>
      <c r="O91" s="23">
        <f t="shared" si="121"/>
        <v>70</v>
      </c>
      <c r="P91" s="72">
        <v>70</v>
      </c>
      <c r="Q91" s="72">
        <v>70</v>
      </c>
      <c r="R91" s="72">
        <v>69</v>
      </c>
      <c r="S91" s="23">
        <f t="shared" ref="S91:T91" si="123">R91</f>
        <v>69</v>
      </c>
      <c r="T91" s="25">
        <f t="shared" si="123"/>
        <v>69</v>
      </c>
      <c r="U91" s="1"/>
      <c r="V91" s="1"/>
      <c r="W91" s="1"/>
      <c r="X91" s="1"/>
      <c r="Y91" s="1"/>
      <c r="Z91" s="1"/>
    </row>
    <row r="92" spans="1:26" ht="13.5" customHeight="1">
      <c r="A92" s="2"/>
      <c r="B92" s="20" t="s">
        <v>82</v>
      </c>
      <c r="C92" s="11" t="s">
        <v>81</v>
      </c>
      <c r="D92" s="72">
        <v>17</v>
      </c>
      <c r="E92" s="72">
        <v>17</v>
      </c>
      <c r="F92" s="72">
        <v>17</v>
      </c>
      <c r="G92" s="23">
        <f t="shared" si="119"/>
        <v>17</v>
      </c>
      <c r="H92" s="72">
        <v>17</v>
      </c>
      <c r="I92" s="72">
        <v>17</v>
      </c>
      <c r="J92" s="72">
        <v>17</v>
      </c>
      <c r="K92" s="23">
        <f t="shared" si="120"/>
        <v>17</v>
      </c>
      <c r="L92" s="72">
        <v>17</v>
      </c>
      <c r="M92" s="72">
        <v>17</v>
      </c>
      <c r="N92" s="72">
        <v>17</v>
      </c>
      <c r="O92" s="23">
        <f t="shared" si="121"/>
        <v>17</v>
      </c>
      <c r="P92" s="72">
        <v>17</v>
      </c>
      <c r="Q92" s="72">
        <v>17</v>
      </c>
      <c r="R92" s="72">
        <v>17</v>
      </c>
      <c r="S92" s="23">
        <f t="shared" ref="S92:T92" si="124">R92</f>
        <v>17</v>
      </c>
      <c r="T92" s="25">
        <f t="shared" si="124"/>
        <v>17</v>
      </c>
      <c r="U92" s="1"/>
      <c r="V92" s="1"/>
      <c r="W92" s="1"/>
      <c r="X92" s="1"/>
      <c r="Y92" s="1"/>
      <c r="Z92" s="1"/>
    </row>
    <row r="93" spans="1:26" ht="13.5" customHeight="1">
      <c r="A93" s="2"/>
      <c r="B93" s="20" t="s">
        <v>84</v>
      </c>
      <c r="C93" s="11" t="s">
        <v>81</v>
      </c>
      <c r="D93" s="57">
        <v>0</v>
      </c>
      <c r="E93" s="57">
        <v>0</v>
      </c>
      <c r="F93" s="57">
        <v>0</v>
      </c>
      <c r="G93" s="23">
        <f t="shared" si="119"/>
        <v>0</v>
      </c>
      <c r="H93" s="57">
        <v>0</v>
      </c>
      <c r="I93" s="72">
        <v>0</v>
      </c>
      <c r="J93" s="72">
        <v>0</v>
      </c>
      <c r="K93" s="23">
        <f t="shared" si="120"/>
        <v>0</v>
      </c>
      <c r="L93" s="72">
        <v>0</v>
      </c>
      <c r="M93" s="72">
        <v>0</v>
      </c>
      <c r="N93" s="72">
        <v>0</v>
      </c>
      <c r="O93" s="23">
        <f t="shared" si="121"/>
        <v>0</v>
      </c>
      <c r="P93" s="71">
        <v>0</v>
      </c>
      <c r="Q93" s="71">
        <v>0</v>
      </c>
      <c r="R93" s="71">
        <v>0</v>
      </c>
      <c r="S93" s="23">
        <f t="shared" ref="S93:T93" si="125">R93</f>
        <v>0</v>
      </c>
      <c r="T93" s="25">
        <f t="shared" si="125"/>
        <v>0</v>
      </c>
      <c r="U93" s="1"/>
      <c r="V93" s="1"/>
      <c r="W93" s="1"/>
      <c r="X93" s="1"/>
      <c r="Y93" s="1"/>
      <c r="Z93" s="1"/>
    </row>
    <row r="94" spans="1:26" ht="13.5" customHeight="1">
      <c r="A94" s="2"/>
      <c r="B94" s="88" t="s">
        <v>85</v>
      </c>
      <c r="C94" s="83"/>
      <c r="D94" s="69">
        <f t="shared" ref="D94:T94" si="126">SUM(D95:D102)</f>
        <v>44</v>
      </c>
      <c r="E94" s="69">
        <f t="shared" si="126"/>
        <v>44</v>
      </c>
      <c r="F94" s="69">
        <f t="shared" si="126"/>
        <v>44</v>
      </c>
      <c r="G94" s="70">
        <f t="shared" si="126"/>
        <v>44</v>
      </c>
      <c r="H94" s="69">
        <f t="shared" si="126"/>
        <v>44</v>
      </c>
      <c r="I94" s="69">
        <f t="shared" si="126"/>
        <v>44</v>
      </c>
      <c r="J94" s="69">
        <f t="shared" si="126"/>
        <v>44</v>
      </c>
      <c r="K94" s="70">
        <f t="shared" si="126"/>
        <v>44</v>
      </c>
      <c r="L94" s="69">
        <f t="shared" si="126"/>
        <v>44</v>
      </c>
      <c r="M94" s="69">
        <f t="shared" si="126"/>
        <v>44</v>
      </c>
      <c r="N94" s="69">
        <f t="shared" si="126"/>
        <v>44</v>
      </c>
      <c r="O94" s="70">
        <f t="shared" si="126"/>
        <v>44</v>
      </c>
      <c r="P94" s="69">
        <f t="shared" si="126"/>
        <v>44</v>
      </c>
      <c r="Q94" s="69">
        <f t="shared" si="126"/>
        <v>44</v>
      </c>
      <c r="R94" s="69">
        <f t="shared" si="126"/>
        <v>44</v>
      </c>
      <c r="S94" s="70">
        <f t="shared" si="126"/>
        <v>44</v>
      </c>
      <c r="T94" s="70">
        <f t="shared" si="126"/>
        <v>44</v>
      </c>
      <c r="U94" s="1"/>
      <c r="V94" s="1"/>
      <c r="W94" s="1"/>
      <c r="X94" s="1"/>
      <c r="Y94" s="1"/>
      <c r="Z94" s="1"/>
    </row>
    <row r="95" spans="1:26" ht="13.5" customHeight="1">
      <c r="A95" s="2"/>
      <c r="B95" s="20" t="s">
        <v>86</v>
      </c>
      <c r="C95" s="11" t="s">
        <v>81</v>
      </c>
      <c r="D95" s="72">
        <v>36</v>
      </c>
      <c r="E95" s="72">
        <v>36</v>
      </c>
      <c r="F95" s="72">
        <v>36</v>
      </c>
      <c r="G95" s="23">
        <f t="shared" ref="G95:G96" si="127">F95</f>
        <v>36</v>
      </c>
      <c r="H95" s="72">
        <v>36</v>
      </c>
      <c r="I95" s="72">
        <v>36</v>
      </c>
      <c r="J95" s="72">
        <v>36</v>
      </c>
      <c r="K95" s="23">
        <f t="shared" ref="K95:K96" si="128">J95</f>
        <v>36</v>
      </c>
      <c r="L95" s="72">
        <v>36</v>
      </c>
      <c r="M95" s="72">
        <v>36</v>
      </c>
      <c r="N95" s="72">
        <v>36</v>
      </c>
      <c r="O95" s="23">
        <f t="shared" ref="O95:O96" si="129">N95</f>
        <v>36</v>
      </c>
      <c r="P95" s="72">
        <v>36</v>
      </c>
      <c r="Q95" s="72">
        <v>36</v>
      </c>
      <c r="R95" s="72">
        <v>36</v>
      </c>
      <c r="S95" s="23">
        <f t="shared" ref="S95:T95" si="130">R95</f>
        <v>36</v>
      </c>
      <c r="T95" s="25">
        <f t="shared" si="130"/>
        <v>36</v>
      </c>
      <c r="U95" s="1"/>
      <c r="V95" s="1"/>
      <c r="W95" s="1"/>
      <c r="X95" s="1"/>
      <c r="Y95" s="1"/>
      <c r="Z95" s="1"/>
    </row>
    <row r="96" spans="1:26" ht="13.5" customHeight="1">
      <c r="A96" s="2"/>
      <c r="B96" s="20" t="s">
        <v>87</v>
      </c>
      <c r="C96" s="11" t="s">
        <v>81</v>
      </c>
      <c r="D96" s="95">
        <v>5</v>
      </c>
      <c r="E96" s="95">
        <v>5</v>
      </c>
      <c r="F96" s="95">
        <v>5</v>
      </c>
      <c r="G96" s="100">
        <f t="shared" si="127"/>
        <v>5</v>
      </c>
      <c r="H96" s="95">
        <v>5</v>
      </c>
      <c r="I96" s="95">
        <v>5</v>
      </c>
      <c r="J96" s="95">
        <v>5</v>
      </c>
      <c r="K96" s="124">
        <f t="shared" si="128"/>
        <v>5</v>
      </c>
      <c r="L96" s="95">
        <v>5</v>
      </c>
      <c r="M96" s="95">
        <v>5</v>
      </c>
      <c r="N96" s="95">
        <v>5</v>
      </c>
      <c r="O96" s="102">
        <f t="shared" si="129"/>
        <v>5</v>
      </c>
      <c r="P96" s="95">
        <v>5</v>
      </c>
      <c r="Q96" s="95">
        <v>5</v>
      </c>
      <c r="R96" s="95">
        <v>5</v>
      </c>
      <c r="S96" s="97">
        <f t="shared" ref="S96:T96" si="131">R96</f>
        <v>5</v>
      </c>
      <c r="T96" s="108">
        <f t="shared" si="131"/>
        <v>5</v>
      </c>
      <c r="U96" s="1"/>
      <c r="V96" s="1"/>
      <c r="W96" s="1"/>
      <c r="X96" s="1"/>
      <c r="Y96" s="1"/>
      <c r="Z96" s="1"/>
    </row>
    <row r="97" spans="1:26" ht="13.5" customHeight="1">
      <c r="A97" s="2"/>
      <c r="B97" s="20" t="s">
        <v>88</v>
      </c>
      <c r="C97" s="11" t="s">
        <v>81</v>
      </c>
      <c r="D97" s="96"/>
      <c r="E97" s="96"/>
      <c r="F97" s="96"/>
      <c r="G97" s="101"/>
      <c r="H97" s="96"/>
      <c r="I97" s="96"/>
      <c r="J97" s="96"/>
      <c r="K97" s="125"/>
      <c r="L97" s="96"/>
      <c r="M97" s="96"/>
      <c r="N97" s="96"/>
      <c r="O97" s="103"/>
      <c r="P97" s="96"/>
      <c r="Q97" s="96"/>
      <c r="R97" s="96"/>
      <c r="S97" s="98"/>
      <c r="T97" s="94"/>
      <c r="U97" s="1"/>
      <c r="V97" s="1"/>
      <c r="W97" s="1"/>
      <c r="X97" s="1"/>
      <c r="Y97" s="1"/>
      <c r="Z97" s="1"/>
    </row>
    <row r="98" spans="1:26" ht="13.5" customHeight="1">
      <c r="A98" s="2"/>
      <c r="B98" s="20" t="s">
        <v>97</v>
      </c>
      <c r="C98" s="11" t="s">
        <v>81</v>
      </c>
      <c r="D98" s="12">
        <v>0</v>
      </c>
      <c r="E98" s="12">
        <v>0</v>
      </c>
      <c r="F98" s="12">
        <v>0</v>
      </c>
      <c r="G98" s="13">
        <f t="shared" ref="G98:G102" si="132">F98</f>
        <v>0</v>
      </c>
      <c r="H98" s="12">
        <v>0</v>
      </c>
      <c r="I98" s="12">
        <v>0</v>
      </c>
      <c r="J98" s="12">
        <v>0</v>
      </c>
      <c r="K98" s="13">
        <f t="shared" ref="K98:K102" si="133">J98</f>
        <v>0</v>
      </c>
      <c r="L98" s="61">
        <v>3</v>
      </c>
      <c r="M98" s="61">
        <v>3</v>
      </c>
      <c r="N98" s="61">
        <v>3</v>
      </c>
      <c r="O98" s="13">
        <f t="shared" ref="O98:O102" si="134">N98</f>
        <v>3</v>
      </c>
      <c r="P98" s="61">
        <v>3</v>
      </c>
      <c r="Q98" s="61">
        <v>3</v>
      </c>
      <c r="R98" s="61">
        <v>3</v>
      </c>
      <c r="S98" s="13">
        <f t="shared" ref="S98:T98" si="135">R98</f>
        <v>3</v>
      </c>
      <c r="T98" s="62">
        <f t="shared" si="135"/>
        <v>3</v>
      </c>
      <c r="U98" s="1"/>
      <c r="V98" s="1"/>
      <c r="W98" s="1"/>
      <c r="X98" s="1"/>
      <c r="Y98" s="1"/>
      <c r="Z98" s="1"/>
    </row>
    <row r="99" spans="1:26" ht="13.5" customHeight="1">
      <c r="A99" s="2"/>
      <c r="B99" s="20" t="s">
        <v>96</v>
      </c>
      <c r="C99" s="11" t="s">
        <v>81</v>
      </c>
      <c r="D99" s="72">
        <v>3</v>
      </c>
      <c r="E99" s="72">
        <v>3</v>
      </c>
      <c r="F99" s="72">
        <v>3</v>
      </c>
      <c r="G99" s="13">
        <f t="shared" si="132"/>
        <v>3</v>
      </c>
      <c r="H99" s="72">
        <v>3</v>
      </c>
      <c r="I99" s="61">
        <v>3</v>
      </c>
      <c r="J99" s="61">
        <v>3</v>
      </c>
      <c r="K99" s="13">
        <f t="shared" si="133"/>
        <v>3</v>
      </c>
      <c r="L99" s="72">
        <v>0</v>
      </c>
      <c r="M99" s="72">
        <v>0</v>
      </c>
      <c r="N99" s="72">
        <v>0</v>
      </c>
      <c r="O99" s="13">
        <f t="shared" si="134"/>
        <v>0</v>
      </c>
      <c r="P99" s="71">
        <v>0</v>
      </c>
      <c r="Q99" s="71">
        <v>0</v>
      </c>
      <c r="R99" s="71">
        <v>0</v>
      </c>
      <c r="S99" s="13">
        <f t="shared" ref="S99:T99" si="136">R99</f>
        <v>0</v>
      </c>
      <c r="T99" s="62">
        <f t="shared" si="136"/>
        <v>0</v>
      </c>
      <c r="U99" s="1"/>
      <c r="V99" s="1"/>
      <c r="W99" s="1"/>
      <c r="X99" s="1"/>
      <c r="Y99" s="1"/>
      <c r="Z99" s="1"/>
    </row>
    <row r="100" spans="1:26" ht="13.5" customHeight="1">
      <c r="A100" s="2"/>
      <c r="B100" s="20" t="s">
        <v>98</v>
      </c>
      <c r="C100" s="11" t="s">
        <v>81</v>
      </c>
      <c r="D100" s="12">
        <v>0</v>
      </c>
      <c r="E100" s="12">
        <v>0</v>
      </c>
      <c r="F100" s="12">
        <v>0</v>
      </c>
      <c r="G100" s="13">
        <f t="shared" si="132"/>
        <v>0</v>
      </c>
      <c r="H100" s="12">
        <v>0</v>
      </c>
      <c r="I100" s="61">
        <v>0</v>
      </c>
      <c r="J100" s="61">
        <v>0</v>
      </c>
      <c r="K100" s="13">
        <f t="shared" si="133"/>
        <v>0</v>
      </c>
      <c r="L100" s="61">
        <v>0</v>
      </c>
      <c r="M100" s="61">
        <v>0</v>
      </c>
      <c r="N100" s="61">
        <v>0</v>
      </c>
      <c r="O100" s="13">
        <f t="shared" si="134"/>
        <v>0</v>
      </c>
      <c r="P100" s="71">
        <v>0</v>
      </c>
      <c r="Q100" s="71">
        <v>0</v>
      </c>
      <c r="R100" s="71">
        <v>0</v>
      </c>
      <c r="S100" s="13">
        <f t="shared" ref="S100:T100" si="137">R100</f>
        <v>0</v>
      </c>
      <c r="T100" s="62">
        <f t="shared" si="137"/>
        <v>0</v>
      </c>
      <c r="U100" s="1"/>
      <c r="V100" s="1"/>
      <c r="W100" s="1"/>
      <c r="X100" s="1"/>
      <c r="Y100" s="1"/>
      <c r="Z100" s="1"/>
    </row>
    <row r="101" spans="1:26" ht="13.5" customHeight="1">
      <c r="A101" s="2"/>
      <c r="B101" s="20" t="s">
        <v>92</v>
      </c>
      <c r="C101" s="11" t="s">
        <v>81</v>
      </c>
      <c r="D101" s="12">
        <v>0</v>
      </c>
      <c r="E101" s="12">
        <v>0</v>
      </c>
      <c r="F101" s="12">
        <v>0</v>
      </c>
      <c r="G101" s="13">
        <f t="shared" si="132"/>
        <v>0</v>
      </c>
      <c r="H101" s="12">
        <v>0</v>
      </c>
      <c r="I101" s="61">
        <v>0</v>
      </c>
      <c r="J101" s="61">
        <v>0</v>
      </c>
      <c r="K101" s="13">
        <f t="shared" si="133"/>
        <v>0</v>
      </c>
      <c r="L101" s="61">
        <v>0</v>
      </c>
      <c r="M101" s="61">
        <v>0</v>
      </c>
      <c r="N101" s="61">
        <v>0</v>
      </c>
      <c r="O101" s="13">
        <f t="shared" si="134"/>
        <v>0</v>
      </c>
      <c r="P101" s="71">
        <v>0</v>
      </c>
      <c r="Q101" s="71">
        <v>0</v>
      </c>
      <c r="R101" s="71">
        <v>0</v>
      </c>
      <c r="S101" s="13">
        <f t="shared" ref="S101:T101" si="138">R101</f>
        <v>0</v>
      </c>
      <c r="T101" s="62">
        <f t="shared" si="138"/>
        <v>0</v>
      </c>
      <c r="U101" s="1"/>
      <c r="V101" s="1"/>
      <c r="W101" s="1"/>
      <c r="X101" s="1"/>
      <c r="Y101" s="1"/>
      <c r="Z101" s="1"/>
    </row>
    <row r="102" spans="1:26" ht="13.5" customHeight="1">
      <c r="A102" s="2"/>
      <c r="B102" s="20" t="s">
        <v>93</v>
      </c>
      <c r="C102" s="11" t="s">
        <v>81</v>
      </c>
      <c r="D102" s="12">
        <v>0</v>
      </c>
      <c r="E102" s="12">
        <v>0</v>
      </c>
      <c r="F102" s="12">
        <v>0</v>
      </c>
      <c r="G102" s="13">
        <f t="shared" si="132"/>
        <v>0</v>
      </c>
      <c r="H102" s="12">
        <v>0</v>
      </c>
      <c r="I102" s="61">
        <v>0</v>
      </c>
      <c r="J102" s="61">
        <v>0</v>
      </c>
      <c r="K102" s="13">
        <f t="shared" si="133"/>
        <v>0</v>
      </c>
      <c r="L102" s="61">
        <v>0</v>
      </c>
      <c r="M102" s="61">
        <v>0</v>
      </c>
      <c r="N102" s="61">
        <v>0</v>
      </c>
      <c r="O102" s="13">
        <f t="shared" si="134"/>
        <v>0</v>
      </c>
      <c r="P102" s="71">
        <v>0</v>
      </c>
      <c r="Q102" s="71">
        <v>0</v>
      </c>
      <c r="R102" s="71">
        <v>0</v>
      </c>
      <c r="S102" s="13">
        <f t="shared" ref="S102:T102" si="139">R102</f>
        <v>0</v>
      </c>
      <c r="T102" s="62">
        <f t="shared" si="139"/>
        <v>0</v>
      </c>
      <c r="U102" s="1"/>
      <c r="V102" s="1"/>
      <c r="W102" s="1"/>
      <c r="X102" s="1"/>
      <c r="Y102" s="1"/>
      <c r="Z102" s="1"/>
    </row>
    <row r="103" spans="1:26" ht="13.5" customHeight="1">
      <c r="A103" s="2"/>
      <c r="B103" s="99" t="s">
        <v>101</v>
      </c>
      <c r="C103" s="83"/>
      <c r="D103" s="68">
        <f t="shared" ref="D103:T103" si="140">D104+D113+D118</f>
        <v>12183</v>
      </c>
      <c r="E103" s="68">
        <f t="shared" si="140"/>
        <v>12237</v>
      </c>
      <c r="F103" s="68">
        <f t="shared" si="140"/>
        <v>12283</v>
      </c>
      <c r="G103" s="13">
        <f t="shared" si="140"/>
        <v>12283</v>
      </c>
      <c r="H103" s="68">
        <f t="shared" si="140"/>
        <v>12316</v>
      </c>
      <c r="I103" s="68">
        <f t="shared" si="140"/>
        <v>12357</v>
      </c>
      <c r="J103" s="68">
        <f t="shared" si="140"/>
        <v>12395</v>
      </c>
      <c r="K103" s="13">
        <f t="shared" si="140"/>
        <v>12395</v>
      </c>
      <c r="L103" s="68">
        <f t="shared" si="140"/>
        <v>12428</v>
      </c>
      <c r="M103" s="68">
        <f t="shared" si="140"/>
        <v>12473</v>
      </c>
      <c r="N103" s="68">
        <f t="shared" si="140"/>
        <v>12525</v>
      </c>
      <c r="O103" s="13">
        <f t="shared" si="140"/>
        <v>12525</v>
      </c>
      <c r="P103" s="68">
        <f t="shared" si="140"/>
        <v>12564</v>
      </c>
      <c r="Q103" s="68">
        <f t="shared" si="140"/>
        <v>12588</v>
      </c>
      <c r="R103" s="68">
        <f t="shared" si="140"/>
        <v>12590</v>
      </c>
      <c r="S103" s="13">
        <f t="shared" si="140"/>
        <v>12590</v>
      </c>
      <c r="T103" s="13">
        <f t="shared" si="140"/>
        <v>12590</v>
      </c>
      <c r="U103" s="1"/>
      <c r="V103" s="1"/>
      <c r="W103" s="1"/>
      <c r="X103" s="1"/>
      <c r="Y103" s="1"/>
      <c r="Z103" s="1"/>
    </row>
    <row r="104" spans="1:26" ht="13.5" customHeight="1">
      <c r="A104" s="2"/>
      <c r="B104" s="88" t="s">
        <v>95</v>
      </c>
      <c r="C104" s="83"/>
      <c r="D104" s="69">
        <f t="shared" ref="D104:T104" si="141">SUM(D105:D112)</f>
        <v>11700</v>
      </c>
      <c r="E104" s="69">
        <f t="shared" si="141"/>
        <v>11756</v>
      </c>
      <c r="F104" s="69">
        <f t="shared" si="141"/>
        <v>11804</v>
      </c>
      <c r="G104" s="70">
        <f t="shared" si="141"/>
        <v>11804</v>
      </c>
      <c r="H104" s="69">
        <f t="shared" si="141"/>
        <v>11838</v>
      </c>
      <c r="I104" s="69">
        <f t="shared" si="141"/>
        <v>11881</v>
      </c>
      <c r="J104" s="69">
        <f t="shared" si="141"/>
        <v>11928</v>
      </c>
      <c r="K104" s="70">
        <f t="shared" si="141"/>
        <v>11928</v>
      </c>
      <c r="L104" s="69">
        <f t="shared" si="141"/>
        <v>11962</v>
      </c>
      <c r="M104" s="69">
        <f t="shared" si="141"/>
        <v>12016</v>
      </c>
      <c r="N104" s="69">
        <f t="shared" si="141"/>
        <v>12069</v>
      </c>
      <c r="O104" s="70">
        <f t="shared" si="141"/>
        <v>12069</v>
      </c>
      <c r="P104" s="69">
        <f t="shared" si="141"/>
        <v>12113</v>
      </c>
      <c r="Q104" s="69">
        <f t="shared" si="141"/>
        <v>12140</v>
      </c>
      <c r="R104" s="69">
        <f t="shared" si="141"/>
        <v>12151</v>
      </c>
      <c r="S104" s="70">
        <f t="shared" si="141"/>
        <v>12151</v>
      </c>
      <c r="T104" s="70">
        <f t="shared" si="141"/>
        <v>12151</v>
      </c>
      <c r="U104" s="1"/>
      <c r="V104" s="1"/>
      <c r="W104" s="1"/>
      <c r="X104" s="1"/>
      <c r="Y104" s="1"/>
      <c r="Z104" s="1"/>
    </row>
    <row r="105" spans="1:26" ht="13.5" customHeight="1">
      <c r="A105" s="2"/>
      <c r="B105" s="20" t="s">
        <v>80</v>
      </c>
      <c r="C105" s="11" t="s">
        <v>81</v>
      </c>
      <c r="D105" s="71">
        <v>5508</v>
      </c>
      <c r="E105" s="72">
        <v>5539</v>
      </c>
      <c r="F105" s="72">
        <v>5572</v>
      </c>
      <c r="G105" s="23">
        <f t="shared" ref="G105:G112" si="142">F105</f>
        <v>5572</v>
      </c>
      <c r="H105" s="72">
        <v>5588</v>
      </c>
      <c r="I105" s="72">
        <v>5618</v>
      </c>
      <c r="J105" s="72">
        <v>5642</v>
      </c>
      <c r="K105" s="23">
        <f t="shared" ref="K105:K112" si="143">J105</f>
        <v>5642</v>
      </c>
      <c r="L105" s="72">
        <v>5671</v>
      </c>
      <c r="M105" s="72">
        <v>5704</v>
      </c>
      <c r="N105" s="72">
        <v>5737</v>
      </c>
      <c r="O105" s="13">
        <f t="shared" ref="O105:O112" si="144">N105</f>
        <v>5737</v>
      </c>
      <c r="P105" s="61">
        <v>5756</v>
      </c>
      <c r="Q105" s="61">
        <v>5764</v>
      </c>
      <c r="R105" s="61">
        <v>5760</v>
      </c>
      <c r="S105" s="13">
        <f t="shared" ref="S105:T105" si="145">R105</f>
        <v>5760</v>
      </c>
      <c r="T105" s="62">
        <f t="shared" si="145"/>
        <v>5760</v>
      </c>
      <c r="U105" s="1"/>
      <c r="V105" s="1"/>
      <c r="W105" s="1"/>
      <c r="X105" s="1"/>
      <c r="Y105" s="1"/>
      <c r="Z105" s="1"/>
    </row>
    <row r="106" spans="1:26" ht="13.5" customHeight="1">
      <c r="A106" s="2"/>
      <c r="B106" s="20" t="s">
        <v>46</v>
      </c>
      <c r="C106" s="11" t="s">
        <v>81</v>
      </c>
      <c r="D106" s="71">
        <v>5248</v>
      </c>
      <c r="E106" s="72">
        <v>5255</v>
      </c>
      <c r="F106" s="72">
        <v>5261</v>
      </c>
      <c r="G106" s="23">
        <f t="shared" si="142"/>
        <v>5261</v>
      </c>
      <c r="H106" s="72">
        <v>5271</v>
      </c>
      <c r="I106" s="72">
        <v>5280</v>
      </c>
      <c r="J106" s="72">
        <v>5292</v>
      </c>
      <c r="K106" s="23">
        <f t="shared" si="143"/>
        <v>5292</v>
      </c>
      <c r="L106" s="72">
        <v>5296</v>
      </c>
      <c r="M106" s="72">
        <v>5309</v>
      </c>
      <c r="N106" s="72">
        <v>5315</v>
      </c>
      <c r="O106" s="13">
        <f t="shared" si="144"/>
        <v>5315</v>
      </c>
      <c r="P106" s="61">
        <v>5321</v>
      </c>
      <c r="Q106" s="61">
        <v>5323</v>
      </c>
      <c r="R106" s="61">
        <v>5333</v>
      </c>
      <c r="S106" s="13">
        <f t="shared" ref="S106:T106" si="146">R106</f>
        <v>5333</v>
      </c>
      <c r="T106" s="62">
        <f t="shared" si="146"/>
        <v>5333</v>
      </c>
      <c r="U106" s="1"/>
      <c r="V106" s="1"/>
      <c r="W106" s="1"/>
      <c r="X106" s="1"/>
      <c r="Y106" s="1"/>
      <c r="Z106" s="1"/>
    </row>
    <row r="107" spans="1:26" ht="13.5" customHeight="1">
      <c r="A107" s="2"/>
      <c r="B107" s="20" t="s">
        <v>47</v>
      </c>
      <c r="C107" s="11" t="s">
        <v>81</v>
      </c>
      <c r="D107" s="72">
        <v>10</v>
      </c>
      <c r="E107" s="72">
        <v>10</v>
      </c>
      <c r="F107" s="72">
        <v>10</v>
      </c>
      <c r="G107" s="23">
        <f t="shared" si="142"/>
        <v>10</v>
      </c>
      <c r="H107" s="72">
        <v>10</v>
      </c>
      <c r="I107" s="72">
        <v>12</v>
      </c>
      <c r="J107" s="72">
        <v>12</v>
      </c>
      <c r="K107" s="23">
        <f t="shared" si="143"/>
        <v>12</v>
      </c>
      <c r="L107" s="72">
        <v>12</v>
      </c>
      <c r="M107" s="72">
        <v>12</v>
      </c>
      <c r="N107" s="72">
        <v>12</v>
      </c>
      <c r="O107" s="13">
        <f t="shared" si="144"/>
        <v>12</v>
      </c>
      <c r="P107" s="61">
        <v>12</v>
      </c>
      <c r="Q107" s="61">
        <v>19</v>
      </c>
      <c r="R107" s="61">
        <v>20</v>
      </c>
      <c r="S107" s="13">
        <f t="shared" ref="S107:T107" si="147">R107</f>
        <v>20</v>
      </c>
      <c r="T107" s="62">
        <f t="shared" si="147"/>
        <v>20</v>
      </c>
      <c r="U107" s="1"/>
      <c r="V107" s="1"/>
      <c r="W107" s="1"/>
      <c r="X107" s="1"/>
      <c r="Y107" s="1"/>
      <c r="Z107" s="1"/>
    </row>
    <row r="108" spans="1:26" ht="13.5" customHeight="1">
      <c r="A108" s="2"/>
      <c r="B108" s="20" t="s">
        <v>48</v>
      </c>
      <c r="C108" s="11" t="s">
        <v>81</v>
      </c>
      <c r="D108" s="72">
        <v>135</v>
      </c>
      <c r="E108" s="72">
        <v>135</v>
      </c>
      <c r="F108" s="72">
        <v>135</v>
      </c>
      <c r="G108" s="23">
        <f t="shared" si="142"/>
        <v>135</v>
      </c>
      <c r="H108" s="72">
        <v>136</v>
      </c>
      <c r="I108" s="72">
        <v>136</v>
      </c>
      <c r="J108" s="72">
        <v>139</v>
      </c>
      <c r="K108" s="23">
        <f t="shared" si="143"/>
        <v>139</v>
      </c>
      <c r="L108" s="72">
        <v>139</v>
      </c>
      <c r="M108" s="72">
        <v>138</v>
      </c>
      <c r="N108" s="72">
        <v>140</v>
      </c>
      <c r="O108" s="13">
        <f t="shared" si="144"/>
        <v>140</v>
      </c>
      <c r="P108" s="61">
        <v>147</v>
      </c>
      <c r="Q108" s="61">
        <v>149</v>
      </c>
      <c r="R108" s="61">
        <v>149</v>
      </c>
      <c r="S108" s="13">
        <f t="shared" ref="S108:T108" si="148">R108</f>
        <v>149</v>
      </c>
      <c r="T108" s="62">
        <f t="shared" si="148"/>
        <v>149</v>
      </c>
      <c r="U108" s="1"/>
      <c r="V108" s="1"/>
      <c r="W108" s="1"/>
      <c r="X108" s="1"/>
      <c r="Y108" s="1"/>
      <c r="Z108" s="1"/>
    </row>
    <row r="109" spans="1:26" ht="13.5" customHeight="1">
      <c r="A109" s="2"/>
      <c r="B109" s="20" t="s">
        <v>82</v>
      </c>
      <c r="C109" s="11" t="s">
        <v>81</v>
      </c>
      <c r="D109" s="72">
        <v>767</v>
      </c>
      <c r="E109" s="72">
        <v>785</v>
      </c>
      <c r="F109" s="72">
        <v>794</v>
      </c>
      <c r="G109" s="23">
        <f t="shared" si="142"/>
        <v>794</v>
      </c>
      <c r="H109" s="72">
        <v>801</v>
      </c>
      <c r="I109" s="72">
        <v>804</v>
      </c>
      <c r="J109" s="72">
        <v>812</v>
      </c>
      <c r="K109" s="23">
        <f t="shared" si="143"/>
        <v>812</v>
      </c>
      <c r="L109" s="72">
        <v>813</v>
      </c>
      <c r="M109" s="72">
        <v>822</v>
      </c>
      <c r="N109" s="72">
        <v>834</v>
      </c>
      <c r="O109" s="13">
        <f t="shared" si="144"/>
        <v>834</v>
      </c>
      <c r="P109" s="61">
        <v>846</v>
      </c>
      <c r="Q109" s="61">
        <v>854</v>
      </c>
      <c r="R109" s="61">
        <v>859</v>
      </c>
      <c r="S109" s="13">
        <f t="shared" ref="S109:T109" si="149">R109</f>
        <v>859</v>
      </c>
      <c r="T109" s="62">
        <f t="shared" si="149"/>
        <v>859</v>
      </c>
      <c r="U109" s="1"/>
      <c r="V109" s="1"/>
      <c r="W109" s="1"/>
      <c r="X109" s="1"/>
      <c r="Y109" s="1"/>
      <c r="Z109" s="1"/>
    </row>
    <row r="110" spans="1:26" ht="13.5" customHeight="1">
      <c r="A110" s="2"/>
      <c r="B110" s="20" t="s">
        <v>50</v>
      </c>
      <c r="C110" s="11" t="s">
        <v>81</v>
      </c>
      <c r="D110" s="72">
        <v>3</v>
      </c>
      <c r="E110" s="72">
        <v>3</v>
      </c>
      <c r="F110" s="72">
        <v>3</v>
      </c>
      <c r="G110" s="23">
        <f t="shared" si="142"/>
        <v>3</v>
      </c>
      <c r="H110" s="72">
        <v>3</v>
      </c>
      <c r="I110" s="72">
        <v>3</v>
      </c>
      <c r="J110" s="72">
        <v>3</v>
      </c>
      <c r="K110" s="23">
        <f t="shared" si="143"/>
        <v>3</v>
      </c>
      <c r="L110" s="72">
        <v>3</v>
      </c>
      <c r="M110" s="72">
        <v>3</v>
      </c>
      <c r="N110" s="72">
        <v>3</v>
      </c>
      <c r="O110" s="13">
        <f t="shared" si="144"/>
        <v>3</v>
      </c>
      <c r="P110" s="61">
        <v>3</v>
      </c>
      <c r="Q110" s="61">
        <v>3</v>
      </c>
      <c r="R110" s="61">
        <v>3</v>
      </c>
      <c r="S110" s="13">
        <f t="shared" ref="S110:T110" si="150">R110</f>
        <v>3</v>
      </c>
      <c r="T110" s="62">
        <f t="shared" si="150"/>
        <v>3</v>
      </c>
      <c r="U110" s="1"/>
      <c r="V110" s="1"/>
      <c r="W110" s="1"/>
      <c r="X110" s="1"/>
      <c r="Y110" s="1"/>
      <c r="Z110" s="1"/>
    </row>
    <row r="111" spans="1:26" ht="13.5" customHeight="1">
      <c r="A111" s="2"/>
      <c r="B111" s="20" t="s">
        <v>51</v>
      </c>
      <c r="C111" s="11" t="s">
        <v>81</v>
      </c>
      <c r="D111" s="72">
        <v>2</v>
      </c>
      <c r="E111" s="72">
        <v>2</v>
      </c>
      <c r="F111" s="72">
        <v>2</v>
      </c>
      <c r="G111" s="23">
        <f t="shared" si="142"/>
        <v>2</v>
      </c>
      <c r="H111" s="72">
        <v>2</v>
      </c>
      <c r="I111" s="72">
        <v>2</v>
      </c>
      <c r="J111" s="72">
        <v>2</v>
      </c>
      <c r="K111" s="23">
        <f t="shared" si="143"/>
        <v>2</v>
      </c>
      <c r="L111" s="72">
        <v>2</v>
      </c>
      <c r="M111" s="72">
        <v>2</v>
      </c>
      <c r="N111" s="72">
        <v>2</v>
      </c>
      <c r="O111" s="13">
        <f t="shared" si="144"/>
        <v>2</v>
      </c>
      <c r="P111" s="61">
        <v>2</v>
      </c>
      <c r="Q111" s="61">
        <v>2</v>
      </c>
      <c r="R111" s="61">
        <v>2</v>
      </c>
      <c r="S111" s="13">
        <f t="shared" ref="S111:T111" si="151">R111</f>
        <v>2</v>
      </c>
      <c r="T111" s="62">
        <f t="shared" si="151"/>
        <v>2</v>
      </c>
      <c r="U111" s="1"/>
      <c r="V111" s="1"/>
      <c r="W111" s="1"/>
      <c r="X111" s="1"/>
      <c r="Y111" s="1"/>
      <c r="Z111" s="1"/>
    </row>
    <row r="112" spans="1:26" ht="13.5" customHeight="1">
      <c r="A112" s="2"/>
      <c r="B112" s="20" t="s">
        <v>52</v>
      </c>
      <c r="C112" s="11" t="s">
        <v>81</v>
      </c>
      <c r="D112" s="72">
        <v>27</v>
      </c>
      <c r="E112" s="72">
        <v>27</v>
      </c>
      <c r="F112" s="72">
        <v>27</v>
      </c>
      <c r="G112" s="23">
        <f t="shared" si="142"/>
        <v>27</v>
      </c>
      <c r="H112" s="72">
        <v>27</v>
      </c>
      <c r="I112" s="72">
        <v>26</v>
      </c>
      <c r="J112" s="72">
        <v>26</v>
      </c>
      <c r="K112" s="23">
        <f t="shared" si="143"/>
        <v>26</v>
      </c>
      <c r="L112" s="72">
        <v>26</v>
      </c>
      <c r="M112" s="72">
        <v>26</v>
      </c>
      <c r="N112" s="72">
        <v>26</v>
      </c>
      <c r="O112" s="13">
        <f t="shared" si="144"/>
        <v>26</v>
      </c>
      <c r="P112" s="61">
        <v>26</v>
      </c>
      <c r="Q112" s="61">
        <v>26</v>
      </c>
      <c r="R112" s="61">
        <v>25</v>
      </c>
      <c r="S112" s="13">
        <f t="shared" ref="S112:T112" si="152">R112</f>
        <v>25</v>
      </c>
      <c r="T112" s="62">
        <f t="shared" si="152"/>
        <v>25</v>
      </c>
      <c r="U112" s="1"/>
      <c r="V112" s="1"/>
      <c r="W112" s="1"/>
      <c r="X112" s="1"/>
      <c r="Y112" s="1"/>
      <c r="Z112" s="1"/>
    </row>
    <row r="113" spans="1:26" ht="13.5" customHeight="1">
      <c r="A113" s="2"/>
      <c r="B113" s="88" t="s">
        <v>83</v>
      </c>
      <c r="C113" s="83"/>
      <c r="D113" s="69">
        <f t="shared" ref="D113:T113" si="153">SUM(D114:D117)</f>
        <v>439</v>
      </c>
      <c r="E113" s="69">
        <f t="shared" si="153"/>
        <v>437</v>
      </c>
      <c r="F113" s="69">
        <f t="shared" si="153"/>
        <v>435</v>
      </c>
      <c r="G113" s="70">
        <f t="shared" si="153"/>
        <v>435</v>
      </c>
      <c r="H113" s="69">
        <f t="shared" si="153"/>
        <v>434</v>
      </c>
      <c r="I113" s="69">
        <f t="shared" si="153"/>
        <v>432</v>
      </c>
      <c r="J113" s="69">
        <f t="shared" si="153"/>
        <v>423</v>
      </c>
      <c r="K113" s="70">
        <f t="shared" si="153"/>
        <v>423</v>
      </c>
      <c r="L113" s="69">
        <f t="shared" si="153"/>
        <v>421</v>
      </c>
      <c r="M113" s="69">
        <f t="shared" si="153"/>
        <v>412</v>
      </c>
      <c r="N113" s="69">
        <f t="shared" si="153"/>
        <v>411</v>
      </c>
      <c r="O113" s="70">
        <f t="shared" si="153"/>
        <v>411</v>
      </c>
      <c r="P113" s="69">
        <f t="shared" si="153"/>
        <v>406</v>
      </c>
      <c r="Q113" s="69">
        <f t="shared" si="153"/>
        <v>403</v>
      </c>
      <c r="R113" s="69">
        <f t="shared" si="153"/>
        <v>394</v>
      </c>
      <c r="S113" s="70">
        <f t="shared" si="153"/>
        <v>394</v>
      </c>
      <c r="T113" s="70">
        <f t="shared" si="153"/>
        <v>394</v>
      </c>
      <c r="U113" s="1"/>
      <c r="V113" s="1"/>
      <c r="W113" s="1"/>
      <c r="X113" s="1"/>
      <c r="Y113" s="1"/>
      <c r="Z113" s="1"/>
    </row>
    <row r="114" spans="1:26" ht="13.5" customHeight="1">
      <c r="A114" s="2"/>
      <c r="B114" s="20" t="s">
        <v>80</v>
      </c>
      <c r="C114" s="11" t="s">
        <v>81</v>
      </c>
      <c r="D114" s="72">
        <v>88</v>
      </c>
      <c r="E114" s="72">
        <v>88</v>
      </c>
      <c r="F114" s="72">
        <v>87</v>
      </c>
      <c r="G114" s="23">
        <f t="shared" ref="G114:G117" si="154">F114</f>
        <v>87</v>
      </c>
      <c r="H114" s="72">
        <v>87</v>
      </c>
      <c r="I114" s="72">
        <v>87</v>
      </c>
      <c r="J114" s="72">
        <v>86</v>
      </c>
      <c r="K114" s="23">
        <f t="shared" ref="K114:K117" si="155">J114</f>
        <v>86</v>
      </c>
      <c r="L114" s="72">
        <v>86</v>
      </c>
      <c r="M114" s="72">
        <v>83</v>
      </c>
      <c r="N114" s="72">
        <v>83</v>
      </c>
      <c r="O114" s="23">
        <f t="shared" ref="O114:O117" si="156">N114</f>
        <v>83</v>
      </c>
      <c r="P114" s="72">
        <v>79</v>
      </c>
      <c r="Q114" s="72">
        <v>77</v>
      </c>
      <c r="R114" s="72">
        <v>75</v>
      </c>
      <c r="S114" s="23">
        <f t="shared" ref="S114:T114" si="157">R114</f>
        <v>75</v>
      </c>
      <c r="T114" s="25">
        <f t="shared" si="157"/>
        <v>75</v>
      </c>
      <c r="U114" s="1"/>
      <c r="V114" s="1"/>
      <c r="W114" s="1"/>
      <c r="X114" s="1"/>
      <c r="Y114" s="1"/>
      <c r="Z114" s="1"/>
    </row>
    <row r="115" spans="1:26" ht="13.5" customHeight="1">
      <c r="A115" s="2"/>
      <c r="B115" s="20" t="s">
        <v>46</v>
      </c>
      <c r="C115" s="11" t="s">
        <v>81</v>
      </c>
      <c r="D115" s="72">
        <v>342</v>
      </c>
      <c r="E115" s="72">
        <v>340</v>
      </c>
      <c r="F115" s="72">
        <v>339</v>
      </c>
      <c r="G115" s="23">
        <f t="shared" si="154"/>
        <v>339</v>
      </c>
      <c r="H115" s="72">
        <v>338</v>
      </c>
      <c r="I115" s="72">
        <v>336</v>
      </c>
      <c r="J115" s="72">
        <v>328</v>
      </c>
      <c r="K115" s="23">
        <f t="shared" si="155"/>
        <v>328</v>
      </c>
      <c r="L115" s="72">
        <v>326</v>
      </c>
      <c r="M115" s="72">
        <v>320</v>
      </c>
      <c r="N115" s="72">
        <v>319</v>
      </c>
      <c r="O115" s="23">
        <f t="shared" si="156"/>
        <v>319</v>
      </c>
      <c r="P115" s="72">
        <v>318</v>
      </c>
      <c r="Q115" s="72">
        <v>317</v>
      </c>
      <c r="R115" s="72">
        <v>310</v>
      </c>
      <c r="S115" s="23">
        <f t="shared" ref="S115:T115" si="158">R115</f>
        <v>310</v>
      </c>
      <c r="T115" s="25">
        <f t="shared" si="158"/>
        <v>310</v>
      </c>
      <c r="U115" s="1"/>
      <c r="V115" s="1"/>
      <c r="W115" s="1"/>
      <c r="X115" s="1"/>
      <c r="Y115" s="1"/>
      <c r="Z115" s="1"/>
    </row>
    <row r="116" spans="1:26" ht="13.5" customHeight="1">
      <c r="A116" s="2"/>
      <c r="B116" s="20" t="s">
        <v>82</v>
      </c>
      <c r="C116" s="11" t="s">
        <v>81</v>
      </c>
      <c r="D116" s="72">
        <v>9</v>
      </c>
      <c r="E116" s="72">
        <v>9</v>
      </c>
      <c r="F116" s="72">
        <v>9</v>
      </c>
      <c r="G116" s="23">
        <f t="shared" si="154"/>
        <v>9</v>
      </c>
      <c r="H116" s="72">
        <v>9</v>
      </c>
      <c r="I116" s="72">
        <v>9</v>
      </c>
      <c r="J116" s="72">
        <v>9</v>
      </c>
      <c r="K116" s="23">
        <f t="shared" si="155"/>
        <v>9</v>
      </c>
      <c r="L116" s="72">
        <v>9</v>
      </c>
      <c r="M116" s="72">
        <v>9</v>
      </c>
      <c r="N116" s="72">
        <v>9</v>
      </c>
      <c r="O116" s="23">
        <f t="shared" si="156"/>
        <v>9</v>
      </c>
      <c r="P116" s="72">
        <v>9</v>
      </c>
      <c r="Q116" s="72">
        <v>9</v>
      </c>
      <c r="R116" s="72">
        <v>9</v>
      </c>
      <c r="S116" s="23">
        <f t="shared" ref="S116:T116" si="159">R116</f>
        <v>9</v>
      </c>
      <c r="T116" s="25">
        <f t="shared" si="159"/>
        <v>9</v>
      </c>
      <c r="U116" s="1"/>
      <c r="V116" s="1"/>
      <c r="W116" s="1"/>
      <c r="X116" s="1"/>
      <c r="Y116" s="1"/>
      <c r="Z116" s="1"/>
    </row>
    <row r="117" spans="1:26" ht="13.5" customHeight="1">
      <c r="A117" s="2"/>
      <c r="B117" s="20" t="s">
        <v>84</v>
      </c>
      <c r="C117" s="11" t="s">
        <v>81</v>
      </c>
      <c r="D117" s="57">
        <v>0</v>
      </c>
      <c r="E117" s="57">
        <v>0</v>
      </c>
      <c r="F117" s="57">
        <v>0</v>
      </c>
      <c r="G117" s="23">
        <f t="shared" si="154"/>
        <v>0</v>
      </c>
      <c r="H117" s="57">
        <v>0</v>
      </c>
      <c r="I117" s="72">
        <v>0</v>
      </c>
      <c r="J117" s="72">
        <v>0</v>
      </c>
      <c r="K117" s="23">
        <f t="shared" si="155"/>
        <v>0</v>
      </c>
      <c r="L117" s="72">
        <v>0</v>
      </c>
      <c r="M117" s="72">
        <v>0</v>
      </c>
      <c r="N117" s="72">
        <v>0</v>
      </c>
      <c r="O117" s="23">
        <f t="shared" si="156"/>
        <v>0</v>
      </c>
      <c r="P117" s="71">
        <v>0</v>
      </c>
      <c r="Q117" s="71">
        <v>0</v>
      </c>
      <c r="R117" s="71">
        <v>0</v>
      </c>
      <c r="S117" s="23">
        <f t="shared" ref="S117:T117" si="160">R117</f>
        <v>0</v>
      </c>
      <c r="T117" s="25">
        <f t="shared" si="160"/>
        <v>0</v>
      </c>
      <c r="U117" s="1"/>
      <c r="V117" s="1"/>
      <c r="W117" s="1"/>
      <c r="X117" s="1"/>
      <c r="Y117" s="1"/>
      <c r="Z117" s="1"/>
    </row>
    <row r="118" spans="1:26" ht="13.5" customHeight="1">
      <c r="A118" s="2"/>
      <c r="B118" s="88" t="s">
        <v>85</v>
      </c>
      <c r="C118" s="83"/>
      <c r="D118" s="69">
        <f t="shared" ref="D118:T118" si="161">SUM(D119:D126)</f>
        <v>44</v>
      </c>
      <c r="E118" s="69">
        <f t="shared" si="161"/>
        <v>44</v>
      </c>
      <c r="F118" s="69">
        <f t="shared" si="161"/>
        <v>44</v>
      </c>
      <c r="G118" s="70">
        <f t="shared" si="161"/>
        <v>44</v>
      </c>
      <c r="H118" s="69">
        <f t="shared" si="161"/>
        <v>44</v>
      </c>
      <c r="I118" s="69">
        <f t="shared" si="161"/>
        <v>44</v>
      </c>
      <c r="J118" s="69">
        <f t="shared" si="161"/>
        <v>44</v>
      </c>
      <c r="K118" s="70">
        <f t="shared" si="161"/>
        <v>44</v>
      </c>
      <c r="L118" s="69">
        <f t="shared" si="161"/>
        <v>45</v>
      </c>
      <c r="M118" s="69">
        <f t="shared" si="161"/>
        <v>45</v>
      </c>
      <c r="N118" s="69">
        <f t="shared" si="161"/>
        <v>45</v>
      </c>
      <c r="O118" s="70">
        <f t="shared" si="161"/>
        <v>45</v>
      </c>
      <c r="P118" s="69">
        <f t="shared" si="161"/>
        <v>45</v>
      </c>
      <c r="Q118" s="69">
        <f t="shared" si="161"/>
        <v>45</v>
      </c>
      <c r="R118" s="69">
        <f t="shared" si="161"/>
        <v>45</v>
      </c>
      <c r="S118" s="70">
        <f t="shared" si="161"/>
        <v>45</v>
      </c>
      <c r="T118" s="70">
        <f t="shared" si="161"/>
        <v>45</v>
      </c>
      <c r="U118" s="1"/>
      <c r="V118" s="1"/>
      <c r="W118" s="1"/>
      <c r="X118" s="1"/>
      <c r="Y118" s="1"/>
      <c r="Z118" s="1"/>
    </row>
    <row r="119" spans="1:26" ht="13.5" customHeight="1">
      <c r="A119" s="2"/>
      <c r="B119" s="20" t="s">
        <v>86</v>
      </c>
      <c r="C119" s="11" t="s">
        <v>81</v>
      </c>
      <c r="D119" s="72">
        <v>41</v>
      </c>
      <c r="E119" s="72">
        <v>41</v>
      </c>
      <c r="F119" s="72">
        <v>41</v>
      </c>
      <c r="G119" s="23">
        <f t="shared" ref="G119:G120" si="162">F119</f>
        <v>41</v>
      </c>
      <c r="H119" s="72">
        <v>41</v>
      </c>
      <c r="I119" s="72">
        <v>41</v>
      </c>
      <c r="J119" s="72">
        <v>41</v>
      </c>
      <c r="K119" s="23">
        <f t="shared" ref="K119:K120" si="163">J119</f>
        <v>41</v>
      </c>
      <c r="L119" s="72">
        <v>41</v>
      </c>
      <c r="M119" s="72">
        <v>41</v>
      </c>
      <c r="N119" s="72">
        <v>41</v>
      </c>
      <c r="O119" s="23">
        <f t="shared" ref="O119:O120" si="164">N119</f>
        <v>41</v>
      </c>
      <c r="P119" s="72">
        <v>41</v>
      </c>
      <c r="Q119" s="72">
        <v>41</v>
      </c>
      <c r="R119" s="72">
        <v>41</v>
      </c>
      <c r="S119" s="23">
        <f t="shared" ref="S119:T119" si="165">R119</f>
        <v>41</v>
      </c>
      <c r="T119" s="25">
        <f t="shared" si="165"/>
        <v>41</v>
      </c>
      <c r="U119" s="1"/>
      <c r="V119" s="1"/>
      <c r="W119" s="1"/>
      <c r="X119" s="1"/>
      <c r="Y119" s="1"/>
      <c r="Z119" s="1"/>
    </row>
    <row r="120" spans="1:26" ht="13.5" customHeight="1">
      <c r="A120" s="2"/>
      <c r="B120" s="20" t="s">
        <v>87</v>
      </c>
      <c r="C120" s="11" t="s">
        <v>81</v>
      </c>
      <c r="D120" s="93">
        <v>2</v>
      </c>
      <c r="E120" s="93">
        <v>2</v>
      </c>
      <c r="F120" s="93">
        <v>2</v>
      </c>
      <c r="G120" s="97">
        <f t="shared" si="162"/>
        <v>2</v>
      </c>
      <c r="H120" s="93">
        <v>2</v>
      </c>
      <c r="I120" s="93">
        <v>2</v>
      </c>
      <c r="J120" s="93">
        <v>2</v>
      </c>
      <c r="K120" s="97">
        <f t="shared" si="163"/>
        <v>2</v>
      </c>
      <c r="L120" s="93">
        <v>3</v>
      </c>
      <c r="M120" s="93">
        <v>3</v>
      </c>
      <c r="N120" s="93">
        <v>3</v>
      </c>
      <c r="O120" s="97">
        <f t="shared" si="164"/>
        <v>3</v>
      </c>
      <c r="P120" s="93">
        <v>3</v>
      </c>
      <c r="Q120" s="93">
        <v>3</v>
      </c>
      <c r="R120" s="93">
        <v>3</v>
      </c>
      <c r="S120" s="97">
        <f t="shared" ref="S120:T120" si="166">R120</f>
        <v>3</v>
      </c>
      <c r="T120" s="108">
        <f t="shared" si="166"/>
        <v>3</v>
      </c>
      <c r="U120" s="1"/>
      <c r="V120" s="1"/>
      <c r="W120" s="1"/>
      <c r="X120" s="1"/>
      <c r="Y120" s="1"/>
      <c r="Z120" s="1"/>
    </row>
    <row r="121" spans="1:26" ht="13.5" customHeight="1">
      <c r="A121" s="2"/>
      <c r="B121" s="20" t="s">
        <v>88</v>
      </c>
      <c r="C121" s="11" t="s">
        <v>81</v>
      </c>
      <c r="D121" s="94"/>
      <c r="E121" s="94"/>
      <c r="F121" s="94"/>
      <c r="G121" s="98"/>
      <c r="H121" s="94"/>
      <c r="I121" s="94"/>
      <c r="J121" s="94"/>
      <c r="K121" s="98"/>
      <c r="L121" s="94"/>
      <c r="M121" s="94"/>
      <c r="N121" s="94"/>
      <c r="O121" s="98"/>
      <c r="P121" s="94"/>
      <c r="Q121" s="94"/>
      <c r="R121" s="94"/>
      <c r="S121" s="98"/>
      <c r="T121" s="94"/>
      <c r="U121" s="1"/>
      <c r="V121" s="1"/>
      <c r="W121" s="1"/>
      <c r="X121" s="1"/>
      <c r="Y121" s="1"/>
      <c r="Z121" s="1"/>
    </row>
    <row r="122" spans="1:26" ht="13.5" customHeight="1">
      <c r="A122" s="2"/>
      <c r="B122" s="20" t="s">
        <v>97</v>
      </c>
      <c r="C122" s="11" t="s">
        <v>81</v>
      </c>
      <c r="D122" s="61">
        <v>0</v>
      </c>
      <c r="E122" s="61">
        <v>0</v>
      </c>
      <c r="F122" s="61">
        <v>0</v>
      </c>
      <c r="G122" s="13">
        <f t="shared" ref="G122:G126" si="167">F122</f>
        <v>0</v>
      </c>
      <c r="H122" s="61">
        <v>0</v>
      </c>
      <c r="I122" s="61">
        <v>0</v>
      </c>
      <c r="J122" s="61">
        <v>0</v>
      </c>
      <c r="K122" s="13">
        <f t="shared" ref="K122:K126" si="168">J122</f>
        <v>0</v>
      </c>
      <c r="L122" s="61">
        <v>1</v>
      </c>
      <c r="M122" s="61">
        <v>1</v>
      </c>
      <c r="N122" s="61">
        <v>1</v>
      </c>
      <c r="O122" s="13">
        <f t="shared" ref="O122:O126" si="169">N122</f>
        <v>1</v>
      </c>
      <c r="P122" s="61">
        <v>1</v>
      </c>
      <c r="Q122" s="61">
        <v>1</v>
      </c>
      <c r="R122" s="61">
        <v>1</v>
      </c>
      <c r="S122" s="13">
        <f t="shared" ref="S122:T122" si="170">R122</f>
        <v>1</v>
      </c>
      <c r="T122" s="62">
        <f t="shared" si="170"/>
        <v>1</v>
      </c>
      <c r="U122" s="1"/>
      <c r="V122" s="1"/>
      <c r="W122" s="1"/>
      <c r="X122" s="1"/>
      <c r="Y122" s="1"/>
      <c r="Z122" s="1"/>
    </row>
    <row r="123" spans="1:26" ht="13.5" customHeight="1">
      <c r="A123" s="2"/>
      <c r="B123" s="20" t="s">
        <v>96</v>
      </c>
      <c r="C123" s="11" t="s">
        <v>81</v>
      </c>
      <c r="D123" s="72">
        <v>1</v>
      </c>
      <c r="E123" s="72">
        <v>1</v>
      </c>
      <c r="F123" s="72">
        <v>1</v>
      </c>
      <c r="G123" s="13">
        <f t="shared" si="167"/>
        <v>1</v>
      </c>
      <c r="H123" s="72">
        <v>1</v>
      </c>
      <c r="I123" s="61">
        <v>1</v>
      </c>
      <c r="J123" s="61">
        <v>1</v>
      </c>
      <c r="K123" s="13">
        <f t="shared" si="168"/>
        <v>1</v>
      </c>
      <c r="L123" s="72">
        <v>0</v>
      </c>
      <c r="M123" s="72">
        <v>0</v>
      </c>
      <c r="N123" s="72">
        <v>0</v>
      </c>
      <c r="O123" s="13">
        <f t="shared" si="169"/>
        <v>0</v>
      </c>
      <c r="P123" s="71">
        <v>0</v>
      </c>
      <c r="Q123" s="71">
        <v>0</v>
      </c>
      <c r="R123" s="71">
        <v>0</v>
      </c>
      <c r="S123" s="13">
        <f t="shared" ref="S123:T123" si="171">R123</f>
        <v>0</v>
      </c>
      <c r="T123" s="62">
        <f t="shared" si="171"/>
        <v>0</v>
      </c>
      <c r="U123" s="1"/>
      <c r="V123" s="1"/>
      <c r="W123" s="1"/>
      <c r="X123" s="1"/>
      <c r="Y123" s="1"/>
      <c r="Z123" s="1"/>
    </row>
    <row r="124" spans="1:26" ht="13.5" customHeight="1">
      <c r="A124" s="2"/>
      <c r="B124" s="20" t="s">
        <v>98</v>
      </c>
      <c r="C124" s="11" t="s">
        <v>81</v>
      </c>
      <c r="D124" s="12">
        <v>0</v>
      </c>
      <c r="E124" s="12">
        <v>0</v>
      </c>
      <c r="F124" s="12">
        <v>0</v>
      </c>
      <c r="G124" s="13">
        <f t="shared" si="167"/>
        <v>0</v>
      </c>
      <c r="H124" s="12">
        <v>0</v>
      </c>
      <c r="I124" s="61">
        <v>0</v>
      </c>
      <c r="J124" s="61">
        <v>0</v>
      </c>
      <c r="K124" s="13">
        <f t="shared" si="168"/>
        <v>0</v>
      </c>
      <c r="L124" s="61">
        <v>0</v>
      </c>
      <c r="M124" s="61">
        <v>0</v>
      </c>
      <c r="N124" s="61">
        <v>0</v>
      </c>
      <c r="O124" s="13">
        <f t="shared" si="169"/>
        <v>0</v>
      </c>
      <c r="P124" s="71">
        <v>0</v>
      </c>
      <c r="Q124" s="71">
        <v>0</v>
      </c>
      <c r="R124" s="71">
        <v>0</v>
      </c>
      <c r="S124" s="13">
        <f t="shared" ref="S124:T124" si="172">R124</f>
        <v>0</v>
      </c>
      <c r="T124" s="62">
        <f t="shared" si="172"/>
        <v>0</v>
      </c>
      <c r="U124" s="1"/>
      <c r="V124" s="1"/>
      <c r="W124" s="1"/>
      <c r="X124" s="1"/>
      <c r="Y124" s="1"/>
      <c r="Z124" s="1"/>
    </row>
    <row r="125" spans="1:26" ht="13.5" customHeight="1">
      <c r="A125" s="2"/>
      <c r="B125" s="20" t="s">
        <v>92</v>
      </c>
      <c r="C125" s="11" t="s">
        <v>81</v>
      </c>
      <c r="D125" s="12">
        <v>0</v>
      </c>
      <c r="E125" s="12">
        <v>0</v>
      </c>
      <c r="F125" s="12">
        <v>0</v>
      </c>
      <c r="G125" s="13">
        <f t="shared" si="167"/>
        <v>0</v>
      </c>
      <c r="H125" s="12">
        <v>0</v>
      </c>
      <c r="I125" s="61">
        <v>0</v>
      </c>
      <c r="J125" s="61">
        <v>0</v>
      </c>
      <c r="K125" s="13">
        <f t="shared" si="168"/>
        <v>0</v>
      </c>
      <c r="L125" s="61">
        <v>0</v>
      </c>
      <c r="M125" s="61">
        <v>0</v>
      </c>
      <c r="N125" s="61">
        <v>0</v>
      </c>
      <c r="O125" s="13">
        <f t="shared" si="169"/>
        <v>0</v>
      </c>
      <c r="P125" s="71">
        <v>0</v>
      </c>
      <c r="Q125" s="71">
        <v>0</v>
      </c>
      <c r="R125" s="71">
        <v>0</v>
      </c>
      <c r="S125" s="13">
        <f t="shared" ref="S125:T125" si="173">R125</f>
        <v>0</v>
      </c>
      <c r="T125" s="62">
        <f t="shared" si="173"/>
        <v>0</v>
      </c>
      <c r="U125" s="1"/>
      <c r="V125" s="1"/>
      <c r="W125" s="1"/>
      <c r="X125" s="1"/>
      <c r="Y125" s="1"/>
      <c r="Z125" s="1"/>
    </row>
    <row r="126" spans="1:26" ht="13.5" customHeight="1">
      <c r="A126" s="2"/>
      <c r="B126" s="20" t="s">
        <v>93</v>
      </c>
      <c r="C126" s="11" t="s">
        <v>81</v>
      </c>
      <c r="D126" s="12">
        <v>0</v>
      </c>
      <c r="E126" s="12">
        <v>0</v>
      </c>
      <c r="F126" s="12">
        <v>0</v>
      </c>
      <c r="G126" s="13">
        <f t="shared" si="167"/>
        <v>0</v>
      </c>
      <c r="H126" s="12">
        <v>0</v>
      </c>
      <c r="I126" s="61">
        <v>0</v>
      </c>
      <c r="J126" s="61">
        <v>0</v>
      </c>
      <c r="K126" s="13">
        <f t="shared" si="168"/>
        <v>0</v>
      </c>
      <c r="L126" s="61">
        <v>0</v>
      </c>
      <c r="M126" s="61">
        <v>0</v>
      </c>
      <c r="N126" s="61">
        <v>0</v>
      </c>
      <c r="O126" s="13">
        <f t="shared" si="169"/>
        <v>0</v>
      </c>
      <c r="P126" s="71">
        <v>0</v>
      </c>
      <c r="Q126" s="71">
        <v>0</v>
      </c>
      <c r="R126" s="71">
        <v>0</v>
      </c>
      <c r="S126" s="13">
        <f t="shared" ref="S126:T126" si="174">R126</f>
        <v>0</v>
      </c>
      <c r="T126" s="62">
        <f t="shared" si="174"/>
        <v>0</v>
      </c>
      <c r="U126" s="1"/>
      <c r="V126" s="1"/>
      <c r="W126" s="1"/>
      <c r="X126" s="1"/>
      <c r="Y126" s="1"/>
      <c r="Z126" s="1"/>
    </row>
    <row r="127" spans="1:26" ht="13.5" customHeight="1">
      <c r="A127" s="2"/>
      <c r="B127" s="99" t="s">
        <v>75</v>
      </c>
      <c r="C127" s="83"/>
      <c r="D127" s="68">
        <f t="shared" ref="D127:T127" si="175">D128+D137+D142</f>
        <v>2167</v>
      </c>
      <c r="E127" s="68">
        <f t="shared" si="175"/>
        <v>2175</v>
      </c>
      <c r="F127" s="68">
        <f t="shared" si="175"/>
        <v>2169</v>
      </c>
      <c r="G127" s="13">
        <f t="shared" si="175"/>
        <v>2169</v>
      </c>
      <c r="H127" s="68">
        <f t="shared" si="175"/>
        <v>2176</v>
      </c>
      <c r="I127" s="68">
        <f t="shared" si="175"/>
        <v>2182</v>
      </c>
      <c r="J127" s="68">
        <f t="shared" si="175"/>
        <v>2191</v>
      </c>
      <c r="K127" s="13">
        <f t="shared" si="175"/>
        <v>2191</v>
      </c>
      <c r="L127" s="68">
        <f t="shared" si="175"/>
        <v>2190</v>
      </c>
      <c r="M127" s="68">
        <f t="shared" si="175"/>
        <v>2195</v>
      </c>
      <c r="N127" s="68">
        <f t="shared" si="175"/>
        <v>2196</v>
      </c>
      <c r="O127" s="13">
        <f t="shared" si="175"/>
        <v>2196</v>
      </c>
      <c r="P127" s="68">
        <f t="shared" si="175"/>
        <v>2210</v>
      </c>
      <c r="Q127" s="68">
        <f t="shared" si="175"/>
        <v>2207</v>
      </c>
      <c r="R127" s="68">
        <f t="shared" si="175"/>
        <v>2203</v>
      </c>
      <c r="S127" s="13">
        <f t="shared" si="175"/>
        <v>2203</v>
      </c>
      <c r="T127" s="13">
        <f t="shared" si="175"/>
        <v>2203</v>
      </c>
      <c r="U127" s="1"/>
      <c r="V127" s="1"/>
      <c r="W127" s="1"/>
      <c r="X127" s="1"/>
      <c r="Y127" s="1"/>
      <c r="Z127" s="1"/>
    </row>
    <row r="128" spans="1:26" ht="13.5" customHeight="1">
      <c r="A128" s="2"/>
      <c r="B128" s="88" t="s">
        <v>95</v>
      </c>
      <c r="C128" s="83"/>
      <c r="D128" s="69">
        <f t="shared" ref="D128:T128" si="176">SUM(D129:D136)</f>
        <v>2115</v>
      </c>
      <c r="E128" s="69">
        <f t="shared" si="176"/>
        <v>2123</v>
      </c>
      <c r="F128" s="69">
        <f t="shared" si="176"/>
        <v>2117</v>
      </c>
      <c r="G128" s="70">
        <f t="shared" si="176"/>
        <v>2117</v>
      </c>
      <c r="H128" s="69">
        <f t="shared" si="176"/>
        <v>2124</v>
      </c>
      <c r="I128" s="69">
        <f t="shared" si="176"/>
        <v>2130</v>
      </c>
      <c r="J128" s="69">
        <f t="shared" si="176"/>
        <v>2139</v>
      </c>
      <c r="K128" s="70">
        <f t="shared" si="176"/>
        <v>2139</v>
      </c>
      <c r="L128" s="69">
        <f t="shared" si="176"/>
        <v>2138</v>
      </c>
      <c r="M128" s="69">
        <f t="shared" si="176"/>
        <v>2143</v>
      </c>
      <c r="N128" s="69">
        <f t="shared" si="176"/>
        <v>2144</v>
      </c>
      <c r="O128" s="70">
        <f t="shared" si="176"/>
        <v>2144</v>
      </c>
      <c r="P128" s="69">
        <f t="shared" si="176"/>
        <v>2158</v>
      </c>
      <c r="Q128" s="69">
        <f t="shared" si="176"/>
        <v>2157</v>
      </c>
      <c r="R128" s="69">
        <f t="shared" si="176"/>
        <v>2153</v>
      </c>
      <c r="S128" s="70">
        <f t="shared" si="176"/>
        <v>2153</v>
      </c>
      <c r="T128" s="70">
        <f t="shared" si="176"/>
        <v>2153</v>
      </c>
      <c r="U128" s="1"/>
      <c r="V128" s="1"/>
      <c r="W128" s="1"/>
      <c r="X128" s="1"/>
      <c r="Y128" s="1"/>
      <c r="Z128" s="1"/>
    </row>
    <row r="129" spans="1:26" ht="13.5" customHeight="1">
      <c r="A129" s="2"/>
      <c r="B129" s="20" t="s">
        <v>80</v>
      </c>
      <c r="C129" s="11" t="s">
        <v>81</v>
      </c>
      <c r="D129" s="72">
        <v>742</v>
      </c>
      <c r="E129" s="72">
        <v>748</v>
      </c>
      <c r="F129" s="72">
        <v>743</v>
      </c>
      <c r="G129" s="23">
        <f t="shared" ref="G129:G136" si="177">F129</f>
        <v>743</v>
      </c>
      <c r="H129" s="72">
        <v>753</v>
      </c>
      <c r="I129" s="72">
        <v>755</v>
      </c>
      <c r="J129" s="72">
        <v>760</v>
      </c>
      <c r="K129" s="23">
        <f t="shared" ref="K129:K136" si="178">J129</f>
        <v>760</v>
      </c>
      <c r="L129" s="72">
        <v>755</v>
      </c>
      <c r="M129" s="72">
        <v>757</v>
      </c>
      <c r="N129" s="72">
        <v>759</v>
      </c>
      <c r="O129" s="23">
        <f t="shared" ref="O129:O136" si="179">N129</f>
        <v>759</v>
      </c>
      <c r="P129" s="72">
        <v>769</v>
      </c>
      <c r="Q129" s="72">
        <v>769</v>
      </c>
      <c r="R129" s="72">
        <v>769</v>
      </c>
      <c r="S129" s="23">
        <f t="shared" ref="S129:T129" si="180">R129</f>
        <v>769</v>
      </c>
      <c r="T129" s="25">
        <f t="shared" si="180"/>
        <v>769</v>
      </c>
      <c r="U129" s="1"/>
      <c r="V129" s="1"/>
      <c r="W129" s="1"/>
      <c r="X129" s="1"/>
      <c r="Y129" s="1"/>
      <c r="Z129" s="1"/>
    </row>
    <row r="130" spans="1:26" ht="13.5" customHeight="1">
      <c r="A130" s="2"/>
      <c r="B130" s="20" t="s">
        <v>46</v>
      </c>
      <c r="C130" s="11" t="s">
        <v>81</v>
      </c>
      <c r="D130" s="71">
        <v>1170</v>
      </c>
      <c r="E130" s="72">
        <v>1171</v>
      </c>
      <c r="F130" s="72">
        <v>1169</v>
      </c>
      <c r="G130" s="23">
        <f t="shared" si="177"/>
        <v>1169</v>
      </c>
      <c r="H130" s="72">
        <v>1168</v>
      </c>
      <c r="I130" s="72">
        <v>1167</v>
      </c>
      <c r="J130" s="72">
        <v>1168</v>
      </c>
      <c r="K130" s="23">
        <f t="shared" si="178"/>
        <v>1168</v>
      </c>
      <c r="L130" s="72">
        <v>1168</v>
      </c>
      <c r="M130" s="72">
        <v>1165</v>
      </c>
      <c r="N130" s="72">
        <v>1163</v>
      </c>
      <c r="O130" s="23">
        <f t="shared" si="179"/>
        <v>1163</v>
      </c>
      <c r="P130" s="72">
        <v>1164</v>
      </c>
      <c r="Q130" s="72">
        <v>1164</v>
      </c>
      <c r="R130" s="72">
        <v>1160</v>
      </c>
      <c r="S130" s="23">
        <f t="shared" ref="S130:T130" si="181">R130</f>
        <v>1160</v>
      </c>
      <c r="T130" s="25">
        <f t="shared" si="181"/>
        <v>1160</v>
      </c>
      <c r="U130" s="1"/>
      <c r="V130" s="1"/>
      <c r="W130" s="1"/>
      <c r="X130" s="1"/>
      <c r="Y130" s="1"/>
      <c r="Z130" s="1"/>
    </row>
    <row r="131" spans="1:26" ht="13.5" customHeight="1">
      <c r="A131" s="2"/>
      <c r="B131" s="20" t="s">
        <v>47</v>
      </c>
      <c r="C131" s="11" t="s">
        <v>81</v>
      </c>
      <c r="D131" s="72">
        <v>3</v>
      </c>
      <c r="E131" s="72">
        <v>3</v>
      </c>
      <c r="F131" s="72">
        <v>3</v>
      </c>
      <c r="G131" s="23">
        <f t="shared" si="177"/>
        <v>3</v>
      </c>
      <c r="H131" s="72">
        <v>3</v>
      </c>
      <c r="I131" s="72">
        <v>3</v>
      </c>
      <c r="J131" s="72">
        <v>3</v>
      </c>
      <c r="K131" s="23">
        <f t="shared" si="178"/>
        <v>3</v>
      </c>
      <c r="L131" s="72">
        <v>3</v>
      </c>
      <c r="M131" s="72">
        <v>4</v>
      </c>
      <c r="N131" s="72">
        <v>4</v>
      </c>
      <c r="O131" s="23">
        <f t="shared" si="179"/>
        <v>4</v>
      </c>
      <c r="P131" s="72">
        <v>4</v>
      </c>
      <c r="Q131" s="72">
        <v>4</v>
      </c>
      <c r="R131" s="72">
        <v>4</v>
      </c>
      <c r="S131" s="23">
        <f t="shared" ref="S131:T131" si="182">R131</f>
        <v>4</v>
      </c>
      <c r="T131" s="25">
        <f t="shared" si="182"/>
        <v>4</v>
      </c>
      <c r="U131" s="1"/>
      <c r="V131" s="1"/>
      <c r="W131" s="1"/>
      <c r="X131" s="1"/>
      <c r="Y131" s="1"/>
      <c r="Z131" s="1"/>
    </row>
    <row r="132" spans="1:26" ht="13.5" customHeight="1">
      <c r="A132" s="2"/>
      <c r="B132" s="20" t="s">
        <v>48</v>
      </c>
      <c r="C132" s="11" t="s">
        <v>81</v>
      </c>
      <c r="D132" s="72">
        <v>18</v>
      </c>
      <c r="E132" s="72">
        <v>18</v>
      </c>
      <c r="F132" s="72">
        <v>18</v>
      </c>
      <c r="G132" s="23">
        <f t="shared" si="177"/>
        <v>18</v>
      </c>
      <c r="H132" s="72">
        <v>18</v>
      </c>
      <c r="I132" s="72">
        <v>18</v>
      </c>
      <c r="J132" s="72">
        <v>19</v>
      </c>
      <c r="K132" s="23">
        <f t="shared" si="178"/>
        <v>19</v>
      </c>
      <c r="L132" s="72">
        <v>20</v>
      </c>
      <c r="M132" s="72">
        <v>21</v>
      </c>
      <c r="N132" s="72">
        <v>21</v>
      </c>
      <c r="O132" s="23">
        <f t="shared" si="179"/>
        <v>21</v>
      </c>
      <c r="P132" s="72">
        <v>21</v>
      </c>
      <c r="Q132" s="72">
        <v>20</v>
      </c>
      <c r="R132" s="72">
        <v>20</v>
      </c>
      <c r="S132" s="23">
        <f t="shared" ref="S132:T132" si="183">R132</f>
        <v>20</v>
      </c>
      <c r="T132" s="25">
        <f t="shared" si="183"/>
        <v>20</v>
      </c>
      <c r="U132" s="1"/>
      <c r="V132" s="1"/>
      <c r="W132" s="1"/>
      <c r="X132" s="1"/>
      <c r="Y132" s="1"/>
      <c r="Z132" s="1"/>
    </row>
    <row r="133" spans="1:26" ht="13.5" customHeight="1">
      <c r="A133" s="2"/>
      <c r="B133" s="20" t="s">
        <v>82</v>
      </c>
      <c r="C133" s="11" t="s">
        <v>81</v>
      </c>
      <c r="D133" s="72">
        <v>181</v>
      </c>
      <c r="E133" s="72">
        <v>182</v>
      </c>
      <c r="F133" s="72">
        <v>183</v>
      </c>
      <c r="G133" s="23">
        <f t="shared" si="177"/>
        <v>183</v>
      </c>
      <c r="H133" s="72">
        <v>181</v>
      </c>
      <c r="I133" s="72">
        <v>186</v>
      </c>
      <c r="J133" s="72">
        <v>188</v>
      </c>
      <c r="K133" s="23">
        <f t="shared" si="178"/>
        <v>188</v>
      </c>
      <c r="L133" s="72">
        <v>191</v>
      </c>
      <c r="M133" s="72">
        <v>195</v>
      </c>
      <c r="N133" s="72">
        <v>196</v>
      </c>
      <c r="O133" s="23">
        <f t="shared" si="179"/>
        <v>196</v>
      </c>
      <c r="P133" s="72">
        <v>199</v>
      </c>
      <c r="Q133" s="72">
        <v>199</v>
      </c>
      <c r="R133" s="72">
        <v>199</v>
      </c>
      <c r="S133" s="23">
        <f t="shared" ref="S133:T133" si="184">R133</f>
        <v>199</v>
      </c>
      <c r="T133" s="25">
        <f t="shared" si="184"/>
        <v>199</v>
      </c>
      <c r="U133" s="1"/>
      <c r="V133" s="1"/>
      <c r="W133" s="1"/>
      <c r="X133" s="1"/>
      <c r="Y133" s="1"/>
      <c r="Z133" s="1"/>
    </row>
    <row r="134" spans="1:26" ht="13.5" customHeight="1">
      <c r="A134" s="2"/>
      <c r="B134" s="20" t="s">
        <v>50</v>
      </c>
      <c r="C134" s="11" t="s">
        <v>81</v>
      </c>
      <c r="D134" s="72">
        <v>0</v>
      </c>
      <c r="E134" s="72">
        <v>0</v>
      </c>
      <c r="F134" s="72">
        <v>0</v>
      </c>
      <c r="G134" s="23">
        <f t="shared" si="177"/>
        <v>0</v>
      </c>
      <c r="H134" s="72">
        <v>0</v>
      </c>
      <c r="I134" s="72">
        <v>0</v>
      </c>
      <c r="J134" s="72">
        <v>0</v>
      </c>
      <c r="K134" s="23">
        <f t="shared" si="178"/>
        <v>0</v>
      </c>
      <c r="L134" s="72">
        <v>0</v>
      </c>
      <c r="M134" s="72">
        <v>0</v>
      </c>
      <c r="N134" s="72">
        <v>0</v>
      </c>
      <c r="O134" s="23">
        <f t="shared" si="179"/>
        <v>0</v>
      </c>
      <c r="P134" s="72">
        <v>0</v>
      </c>
      <c r="Q134" s="72">
        <v>0</v>
      </c>
      <c r="R134" s="72">
        <v>0</v>
      </c>
      <c r="S134" s="23">
        <f t="shared" ref="S134:T134" si="185">R134</f>
        <v>0</v>
      </c>
      <c r="T134" s="25">
        <f t="shared" si="185"/>
        <v>0</v>
      </c>
      <c r="U134" s="1"/>
      <c r="V134" s="1"/>
      <c r="W134" s="1"/>
      <c r="X134" s="1"/>
      <c r="Y134" s="1"/>
      <c r="Z134" s="1"/>
    </row>
    <row r="135" spans="1:26" ht="13.5" customHeight="1">
      <c r="A135" s="2"/>
      <c r="B135" s="20" t="s">
        <v>51</v>
      </c>
      <c r="C135" s="11" t="s">
        <v>81</v>
      </c>
      <c r="D135" s="72">
        <v>0</v>
      </c>
      <c r="E135" s="72">
        <v>0</v>
      </c>
      <c r="F135" s="72">
        <v>0</v>
      </c>
      <c r="G135" s="23">
        <f t="shared" si="177"/>
        <v>0</v>
      </c>
      <c r="H135" s="72">
        <v>0</v>
      </c>
      <c r="I135" s="72">
        <v>0</v>
      </c>
      <c r="J135" s="72">
        <v>0</v>
      </c>
      <c r="K135" s="23">
        <f t="shared" si="178"/>
        <v>0</v>
      </c>
      <c r="L135" s="72">
        <v>0</v>
      </c>
      <c r="M135" s="72">
        <v>0</v>
      </c>
      <c r="N135" s="72">
        <v>0</v>
      </c>
      <c r="O135" s="23">
        <f t="shared" si="179"/>
        <v>0</v>
      </c>
      <c r="P135" s="72">
        <v>0</v>
      </c>
      <c r="Q135" s="72">
        <v>0</v>
      </c>
      <c r="R135" s="72">
        <v>0</v>
      </c>
      <c r="S135" s="23">
        <f t="shared" ref="S135:T135" si="186">R135</f>
        <v>0</v>
      </c>
      <c r="T135" s="25">
        <f t="shared" si="186"/>
        <v>0</v>
      </c>
      <c r="U135" s="1"/>
      <c r="V135" s="1"/>
      <c r="W135" s="1"/>
      <c r="X135" s="1"/>
      <c r="Y135" s="1"/>
      <c r="Z135" s="1"/>
    </row>
    <row r="136" spans="1:26" ht="13.5" customHeight="1">
      <c r="A136" s="2"/>
      <c r="B136" s="20" t="s">
        <v>52</v>
      </c>
      <c r="C136" s="11" t="s">
        <v>81</v>
      </c>
      <c r="D136" s="72">
        <v>1</v>
      </c>
      <c r="E136" s="72">
        <v>1</v>
      </c>
      <c r="F136" s="72">
        <v>1</v>
      </c>
      <c r="G136" s="23">
        <f t="shared" si="177"/>
        <v>1</v>
      </c>
      <c r="H136" s="72">
        <v>1</v>
      </c>
      <c r="I136" s="72">
        <v>1</v>
      </c>
      <c r="J136" s="72">
        <v>1</v>
      </c>
      <c r="K136" s="23">
        <f t="shared" si="178"/>
        <v>1</v>
      </c>
      <c r="L136" s="72">
        <v>1</v>
      </c>
      <c r="M136" s="72">
        <v>1</v>
      </c>
      <c r="N136" s="72">
        <v>1</v>
      </c>
      <c r="O136" s="23">
        <f t="shared" si="179"/>
        <v>1</v>
      </c>
      <c r="P136" s="72">
        <v>1</v>
      </c>
      <c r="Q136" s="72">
        <v>1</v>
      </c>
      <c r="R136" s="72">
        <v>1</v>
      </c>
      <c r="S136" s="23">
        <f t="shared" ref="S136:T136" si="187">R136</f>
        <v>1</v>
      </c>
      <c r="T136" s="25">
        <f t="shared" si="187"/>
        <v>1</v>
      </c>
      <c r="U136" s="1"/>
      <c r="V136" s="1"/>
      <c r="W136" s="1"/>
      <c r="X136" s="1"/>
      <c r="Y136" s="1"/>
      <c r="Z136" s="1"/>
    </row>
    <row r="137" spans="1:26" ht="13.5" customHeight="1">
      <c r="A137" s="2"/>
      <c r="B137" s="88" t="s">
        <v>83</v>
      </c>
      <c r="C137" s="83"/>
      <c r="D137" s="69">
        <f t="shared" ref="D137:T137" si="188">SUM(D138:D141)</f>
        <v>41</v>
      </c>
      <c r="E137" s="69">
        <f t="shared" si="188"/>
        <v>41</v>
      </c>
      <c r="F137" s="69">
        <f t="shared" si="188"/>
        <v>41</v>
      </c>
      <c r="G137" s="70">
        <f t="shared" si="188"/>
        <v>41</v>
      </c>
      <c r="H137" s="69">
        <f t="shared" si="188"/>
        <v>41</v>
      </c>
      <c r="I137" s="69">
        <f t="shared" si="188"/>
        <v>41</v>
      </c>
      <c r="J137" s="69">
        <f t="shared" si="188"/>
        <v>41</v>
      </c>
      <c r="K137" s="70">
        <f t="shared" si="188"/>
        <v>41</v>
      </c>
      <c r="L137" s="69">
        <f t="shared" si="188"/>
        <v>41</v>
      </c>
      <c r="M137" s="69">
        <f t="shared" si="188"/>
        <v>41</v>
      </c>
      <c r="N137" s="69">
        <f t="shared" si="188"/>
        <v>41</v>
      </c>
      <c r="O137" s="70">
        <f t="shared" si="188"/>
        <v>41</v>
      </c>
      <c r="P137" s="69">
        <f t="shared" si="188"/>
        <v>41</v>
      </c>
      <c r="Q137" s="69">
        <f t="shared" si="188"/>
        <v>39</v>
      </c>
      <c r="R137" s="69">
        <f t="shared" si="188"/>
        <v>39</v>
      </c>
      <c r="S137" s="70">
        <f t="shared" si="188"/>
        <v>39</v>
      </c>
      <c r="T137" s="70">
        <f t="shared" si="188"/>
        <v>39</v>
      </c>
      <c r="U137" s="1"/>
      <c r="V137" s="1"/>
      <c r="W137" s="1"/>
      <c r="X137" s="1"/>
      <c r="Y137" s="1"/>
      <c r="Z137" s="1"/>
    </row>
    <row r="138" spans="1:26" ht="13.5" customHeight="1">
      <c r="A138" s="2"/>
      <c r="B138" s="20" t="s">
        <v>80</v>
      </c>
      <c r="C138" s="11" t="s">
        <v>81</v>
      </c>
      <c r="D138" s="72">
        <v>18</v>
      </c>
      <c r="E138" s="72">
        <v>18</v>
      </c>
      <c r="F138" s="72">
        <v>18</v>
      </c>
      <c r="G138" s="23">
        <f t="shared" ref="G138:G141" si="189">F138</f>
        <v>18</v>
      </c>
      <c r="H138" s="72">
        <v>18</v>
      </c>
      <c r="I138" s="72">
        <v>18</v>
      </c>
      <c r="J138" s="72">
        <v>18</v>
      </c>
      <c r="K138" s="23">
        <f t="shared" ref="K138:K141" si="190">J138</f>
        <v>18</v>
      </c>
      <c r="L138" s="72">
        <v>18</v>
      </c>
      <c r="M138" s="72">
        <v>18</v>
      </c>
      <c r="N138" s="72">
        <v>18</v>
      </c>
      <c r="O138" s="23">
        <f t="shared" ref="O138:O141" si="191">N138</f>
        <v>18</v>
      </c>
      <c r="P138" s="72">
        <v>18</v>
      </c>
      <c r="Q138" s="72">
        <v>17</v>
      </c>
      <c r="R138" s="72">
        <v>17</v>
      </c>
      <c r="S138" s="23">
        <f t="shared" ref="S138:T138" si="192">R138</f>
        <v>17</v>
      </c>
      <c r="T138" s="25">
        <f t="shared" si="192"/>
        <v>17</v>
      </c>
      <c r="U138" s="1"/>
      <c r="V138" s="1"/>
      <c r="W138" s="1"/>
      <c r="X138" s="1"/>
      <c r="Y138" s="1"/>
      <c r="Z138" s="1"/>
    </row>
    <row r="139" spans="1:26" ht="13.5" customHeight="1">
      <c r="A139" s="2"/>
      <c r="B139" s="20" t="s">
        <v>46</v>
      </c>
      <c r="C139" s="11" t="s">
        <v>81</v>
      </c>
      <c r="D139" s="72">
        <v>19</v>
      </c>
      <c r="E139" s="72">
        <v>19</v>
      </c>
      <c r="F139" s="72">
        <v>19</v>
      </c>
      <c r="G139" s="23">
        <f t="shared" si="189"/>
        <v>19</v>
      </c>
      <c r="H139" s="72">
        <v>19</v>
      </c>
      <c r="I139" s="72">
        <v>19</v>
      </c>
      <c r="J139" s="72">
        <v>19</v>
      </c>
      <c r="K139" s="23">
        <f t="shared" si="190"/>
        <v>19</v>
      </c>
      <c r="L139" s="72">
        <v>19</v>
      </c>
      <c r="M139" s="72">
        <v>19</v>
      </c>
      <c r="N139" s="72">
        <v>19</v>
      </c>
      <c r="O139" s="23">
        <f t="shared" si="191"/>
        <v>19</v>
      </c>
      <c r="P139" s="72">
        <v>19</v>
      </c>
      <c r="Q139" s="72">
        <v>18</v>
      </c>
      <c r="R139" s="72">
        <v>18</v>
      </c>
      <c r="S139" s="23">
        <f t="shared" ref="S139:T139" si="193">R139</f>
        <v>18</v>
      </c>
      <c r="T139" s="25">
        <f t="shared" si="193"/>
        <v>18</v>
      </c>
      <c r="U139" s="1"/>
      <c r="V139" s="1"/>
      <c r="W139" s="1"/>
      <c r="X139" s="1"/>
      <c r="Y139" s="1"/>
      <c r="Z139" s="1"/>
    </row>
    <row r="140" spans="1:26" ht="13.5" customHeight="1">
      <c r="A140" s="2"/>
      <c r="B140" s="20" t="s">
        <v>82</v>
      </c>
      <c r="C140" s="11" t="s">
        <v>81</v>
      </c>
      <c r="D140" s="72">
        <v>4</v>
      </c>
      <c r="E140" s="72">
        <v>4</v>
      </c>
      <c r="F140" s="72">
        <v>4</v>
      </c>
      <c r="G140" s="23">
        <f t="shared" si="189"/>
        <v>4</v>
      </c>
      <c r="H140" s="72">
        <v>4</v>
      </c>
      <c r="I140" s="72">
        <v>4</v>
      </c>
      <c r="J140" s="72">
        <v>4</v>
      </c>
      <c r="K140" s="23">
        <f t="shared" si="190"/>
        <v>4</v>
      </c>
      <c r="L140" s="72">
        <v>4</v>
      </c>
      <c r="M140" s="72">
        <v>4</v>
      </c>
      <c r="N140" s="72">
        <v>4</v>
      </c>
      <c r="O140" s="23">
        <f t="shared" si="191"/>
        <v>4</v>
      </c>
      <c r="P140" s="72">
        <v>4</v>
      </c>
      <c r="Q140" s="72">
        <v>4</v>
      </c>
      <c r="R140" s="72">
        <v>4</v>
      </c>
      <c r="S140" s="23">
        <f t="shared" ref="S140:T140" si="194">R140</f>
        <v>4</v>
      </c>
      <c r="T140" s="25">
        <f t="shared" si="194"/>
        <v>4</v>
      </c>
      <c r="U140" s="1"/>
      <c r="V140" s="1"/>
      <c r="W140" s="1"/>
      <c r="X140" s="1"/>
      <c r="Y140" s="1"/>
      <c r="Z140" s="1"/>
    </row>
    <row r="141" spans="1:26" ht="13.5" customHeight="1">
      <c r="A141" s="2"/>
      <c r="B141" s="20" t="s">
        <v>84</v>
      </c>
      <c r="C141" s="11" t="s">
        <v>81</v>
      </c>
      <c r="D141" s="57">
        <v>0</v>
      </c>
      <c r="E141" s="57">
        <v>0</v>
      </c>
      <c r="F141" s="57">
        <v>0</v>
      </c>
      <c r="G141" s="23">
        <f t="shared" si="189"/>
        <v>0</v>
      </c>
      <c r="H141" s="57">
        <v>0</v>
      </c>
      <c r="I141" s="72">
        <v>0</v>
      </c>
      <c r="J141" s="72">
        <v>0</v>
      </c>
      <c r="K141" s="23">
        <f t="shared" si="190"/>
        <v>0</v>
      </c>
      <c r="L141" s="72">
        <v>0</v>
      </c>
      <c r="M141" s="72">
        <v>0</v>
      </c>
      <c r="N141" s="72">
        <v>0</v>
      </c>
      <c r="O141" s="23">
        <f t="shared" si="191"/>
        <v>0</v>
      </c>
      <c r="P141" s="71">
        <v>0</v>
      </c>
      <c r="Q141" s="71">
        <v>0</v>
      </c>
      <c r="R141" s="71">
        <v>0</v>
      </c>
      <c r="S141" s="23">
        <f t="shared" ref="S141:T141" si="195">R141</f>
        <v>0</v>
      </c>
      <c r="T141" s="25">
        <f t="shared" si="195"/>
        <v>0</v>
      </c>
      <c r="U141" s="1"/>
      <c r="V141" s="1"/>
      <c r="W141" s="1"/>
      <c r="X141" s="1"/>
      <c r="Y141" s="1"/>
      <c r="Z141" s="1"/>
    </row>
    <row r="142" spans="1:26" ht="13.5" customHeight="1">
      <c r="A142" s="2"/>
      <c r="B142" s="88" t="s">
        <v>85</v>
      </c>
      <c r="C142" s="83"/>
      <c r="D142" s="69">
        <f t="shared" ref="D142:T142" si="196">SUM(D143:D150)</f>
        <v>11</v>
      </c>
      <c r="E142" s="69">
        <f t="shared" si="196"/>
        <v>11</v>
      </c>
      <c r="F142" s="69">
        <f t="shared" si="196"/>
        <v>11</v>
      </c>
      <c r="G142" s="70">
        <f t="shared" si="196"/>
        <v>11</v>
      </c>
      <c r="H142" s="69">
        <f t="shared" si="196"/>
        <v>11</v>
      </c>
      <c r="I142" s="69">
        <f t="shared" si="196"/>
        <v>11</v>
      </c>
      <c r="J142" s="69">
        <f t="shared" si="196"/>
        <v>11</v>
      </c>
      <c r="K142" s="70">
        <f t="shared" si="196"/>
        <v>11</v>
      </c>
      <c r="L142" s="69">
        <f t="shared" si="196"/>
        <v>11</v>
      </c>
      <c r="M142" s="69">
        <f t="shared" si="196"/>
        <v>11</v>
      </c>
      <c r="N142" s="69">
        <f t="shared" si="196"/>
        <v>11</v>
      </c>
      <c r="O142" s="70">
        <f t="shared" si="196"/>
        <v>11</v>
      </c>
      <c r="P142" s="69">
        <f t="shared" si="196"/>
        <v>11</v>
      </c>
      <c r="Q142" s="69">
        <f t="shared" si="196"/>
        <v>11</v>
      </c>
      <c r="R142" s="69">
        <f t="shared" si="196"/>
        <v>11</v>
      </c>
      <c r="S142" s="70">
        <f t="shared" si="196"/>
        <v>11</v>
      </c>
      <c r="T142" s="70">
        <f t="shared" si="196"/>
        <v>11</v>
      </c>
      <c r="U142" s="1"/>
      <c r="V142" s="1"/>
      <c r="W142" s="1"/>
      <c r="X142" s="1"/>
      <c r="Y142" s="1"/>
      <c r="Z142" s="1"/>
    </row>
    <row r="143" spans="1:26" ht="13.5" customHeight="1">
      <c r="A143" s="2"/>
      <c r="B143" s="20" t="s">
        <v>86</v>
      </c>
      <c r="C143" s="11" t="s">
        <v>81</v>
      </c>
      <c r="D143" s="72">
        <v>10</v>
      </c>
      <c r="E143" s="72">
        <v>10</v>
      </c>
      <c r="F143" s="72">
        <v>10</v>
      </c>
      <c r="G143" s="23">
        <f t="shared" ref="G143:G144" si="197">F143</f>
        <v>10</v>
      </c>
      <c r="H143" s="72">
        <v>10</v>
      </c>
      <c r="I143" s="72">
        <v>10</v>
      </c>
      <c r="J143" s="72">
        <v>10</v>
      </c>
      <c r="K143" s="23">
        <f t="shared" ref="K143:K144" si="198">J143</f>
        <v>10</v>
      </c>
      <c r="L143" s="72">
        <v>10</v>
      </c>
      <c r="M143" s="72">
        <v>10</v>
      </c>
      <c r="N143" s="72">
        <v>10</v>
      </c>
      <c r="O143" s="23">
        <f t="shared" ref="O143:O144" si="199">N143</f>
        <v>10</v>
      </c>
      <c r="P143" s="72">
        <v>10</v>
      </c>
      <c r="Q143" s="72">
        <v>10</v>
      </c>
      <c r="R143" s="72">
        <v>10</v>
      </c>
      <c r="S143" s="23">
        <f t="shared" ref="S143:T143" si="200">R143</f>
        <v>10</v>
      </c>
      <c r="T143" s="25">
        <f t="shared" si="200"/>
        <v>10</v>
      </c>
      <c r="U143" s="1"/>
      <c r="V143" s="1"/>
      <c r="W143" s="1"/>
      <c r="X143" s="1"/>
      <c r="Y143" s="1"/>
      <c r="Z143" s="1"/>
    </row>
    <row r="144" spans="1:26" ht="13.5" customHeight="1">
      <c r="A144" s="2"/>
      <c r="B144" s="20" t="s">
        <v>87</v>
      </c>
      <c r="C144" s="11" t="s">
        <v>81</v>
      </c>
      <c r="D144" s="93">
        <v>1</v>
      </c>
      <c r="E144" s="93">
        <v>1</v>
      </c>
      <c r="F144" s="93">
        <v>1</v>
      </c>
      <c r="G144" s="97">
        <f t="shared" si="197"/>
        <v>1</v>
      </c>
      <c r="H144" s="93">
        <v>1</v>
      </c>
      <c r="I144" s="93">
        <v>1</v>
      </c>
      <c r="J144" s="93">
        <v>1</v>
      </c>
      <c r="K144" s="97">
        <f t="shared" si="198"/>
        <v>1</v>
      </c>
      <c r="L144" s="93">
        <v>1</v>
      </c>
      <c r="M144" s="95">
        <v>1</v>
      </c>
      <c r="N144" s="95">
        <v>1</v>
      </c>
      <c r="O144" s="102">
        <f t="shared" si="199"/>
        <v>1</v>
      </c>
      <c r="P144" s="95">
        <v>1</v>
      </c>
      <c r="Q144" s="93">
        <v>1</v>
      </c>
      <c r="R144" s="95">
        <v>1</v>
      </c>
      <c r="S144" s="97">
        <f t="shared" ref="S144:T144" si="201">R144</f>
        <v>1</v>
      </c>
      <c r="T144" s="108">
        <f t="shared" si="201"/>
        <v>1</v>
      </c>
      <c r="U144" s="1"/>
      <c r="V144" s="1"/>
      <c r="W144" s="1"/>
      <c r="X144" s="1"/>
      <c r="Y144" s="1"/>
      <c r="Z144" s="1"/>
    </row>
    <row r="145" spans="1:26" ht="13.5" customHeight="1">
      <c r="A145" s="2"/>
      <c r="B145" s="20" t="s">
        <v>88</v>
      </c>
      <c r="C145" s="11" t="s">
        <v>81</v>
      </c>
      <c r="D145" s="94"/>
      <c r="E145" s="94"/>
      <c r="F145" s="94"/>
      <c r="G145" s="98"/>
      <c r="H145" s="94"/>
      <c r="I145" s="94"/>
      <c r="J145" s="94"/>
      <c r="K145" s="98"/>
      <c r="L145" s="94"/>
      <c r="M145" s="96"/>
      <c r="N145" s="96"/>
      <c r="O145" s="103"/>
      <c r="P145" s="96"/>
      <c r="Q145" s="94"/>
      <c r="R145" s="96"/>
      <c r="S145" s="98"/>
      <c r="T145" s="94"/>
      <c r="U145" s="1"/>
      <c r="V145" s="1"/>
      <c r="W145" s="1"/>
      <c r="X145" s="1"/>
      <c r="Y145" s="1"/>
      <c r="Z145" s="1"/>
    </row>
    <row r="146" spans="1:26" ht="13.5" customHeight="1">
      <c r="A146" s="2"/>
      <c r="B146" s="20" t="s">
        <v>97</v>
      </c>
      <c r="C146" s="11" t="s">
        <v>81</v>
      </c>
      <c r="D146" s="61">
        <v>0</v>
      </c>
      <c r="E146" s="61">
        <v>0</v>
      </c>
      <c r="F146" s="61">
        <v>0</v>
      </c>
      <c r="G146" s="13">
        <f t="shared" ref="G146:G150" si="202">F146</f>
        <v>0</v>
      </c>
      <c r="H146" s="61">
        <v>0</v>
      </c>
      <c r="I146" s="61">
        <v>0</v>
      </c>
      <c r="J146" s="61">
        <v>0</v>
      </c>
      <c r="K146" s="13">
        <f t="shared" ref="K146:K150" si="203">J146</f>
        <v>0</v>
      </c>
      <c r="L146" s="61">
        <v>0</v>
      </c>
      <c r="M146" s="61">
        <v>0</v>
      </c>
      <c r="N146" s="61">
        <v>0</v>
      </c>
      <c r="O146" s="13">
        <f t="shared" ref="O146:O150" si="204">N146</f>
        <v>0</v>
      </c>
      <c r="P146" s="61">
        <v>0</v>
      </c>
      <c r="Q146" s="72">
        <v>0</v>
      </c>
      <c r="R146" s="72">
        <v>0</v>
      </c>
      <c r="S146" s="23">
        <f t="shared" ref="S146:T146" si="205">R146</f>
        <v>0</v>
      </c>
      <c r="T146" s="25">
        <f t="shared" si="205"/>
        <v>0</v>
      </c>
      <c r="U146" s="1"/>
      <c r="V146" s="1"/>
      <c r="W146" s="1"/>
      <c r="X146" s="1"/>
      <c r="Y146" s="1"/>
      <c r="Z146" s="1"/>
    </row>
    <row r="147" spans="1:26" ht="13.5" customHeight="1">
      <c r="A147" s="2"/>
      <c r="B147" s="20" t="s">
        <v>96</v>
      </c>
      <c r="C147" s="11" t="s">
        <v>81</v>
      </c>
      <c r="D147" s="61">
        <v>0</v>
      </c>
      <c r="E147" s="61">
        <v>0</v>
      </c>
      <c r="F147" s="61">
        <v>0</v>
      </c>
      <c r="G147" s="13">
        <f t="shared" si="202"/>
        <v>0</v>
      </c>
      <c r="H147" s="61">
        <v>0</v>
      </c>
      <c r="I147" s="61">
        <v>0</v>
      </c>
      <c r="J147" s="61">
        <v>0</v>
      </c>
      <c r="K147" s="13">
        <f t="shared" si="203"/>
        <v>0</v>
      </c>
      <c r="L147" s="61">
        <v>0</v>
      </c>
      <c r="M147" s="72">
        <v>0</v>
      </c>
      <c r="N147" s="72">
        <v>0</v>
      </c>
      <c r="O147" s="13">
        <f t="shared" si="204"/>
        <v>0</v>
      </c>
      <c r="P147" s="61">
        <v>0</v>
      </c>
      <c r="Q147" s="61">
        <v>0</v>
      </c>
      <c r="R147" s="61">
        <v>0</v>
      </c>
      <c r="S147" s="13">
        <f t="shared" ref="S147:T147" si="206">R147</f>
        <v>0</v>
      </c>
      <c r="T147" s="62">
        <f t="shared" si="206"/>
        <v>0</v>
      </c>
      <c r="U147" s="1"/>
      <c r="V147" s="1"/>
      <c r="W147" s="1"/>
      <c r="X147" s="1"/>
      <c r="Y147" s="1"/>
      <c r="Z147" s="1"/>
    </row>
    <row r="148" spans="1:26" ht="13.5" customHeight="1">
      <c r="A148" s="2"/>
      <c r="B148" s="20" t="s">
        <v>98</v>
      </c>
      <c r="C148" s="11" t="s">
        <v>81</v>
      </c>
      <c r="D148" s="12">
        <v>0</v>
      </c>
      <c r="E148" s="12">
        <v>0</v>
      </c>
      <c r="F148" s="12">
        <v>0</v>
      </c>
      <c r="G148" s="13">
        <f t="shared" si="202"/>
        <v>0</v>
      </c>
      <c r="H148" s="12">
        <v>0</v>
      </c>
      <c r="I148" s="61">
        <v>0</v>
      </c>
      <c r="J148" s="61">
        <v>0</v>
      </c>
      <c r="K148" s="13">
        <f t="shared" si="203"/>
        <v>0</v>
      </c>
      <c r="L148" s="61">
        <v>0</v>
      </c>
      <c r="M148" s="61">
        <v>0</v>
      </c>
      <c r="N148" s="61">
        <v>0</v>
      </c>
      <c r="O148" s="13">
        <f t="shared" si="204"/>
        <v>0</v>
      </c>
      <c r="P148" s="61">
        <v>0</v>
      </c>
      <c r="Q148" s="61">
        <v>0</v>
      </c>
      <c r="R148" s="61">
        <v>0</v>
      </c>
      <c r="S148" s="13">
        <f t="shared" ref="S148:T148" si="207">R148</f>
        <v>0</v>
      </c>
      <c r="T148" s="62">
        <f t="shared" si="207"/>
        <v>0</v>
      </c>
      <c r="U148" s="1"/>
      <c r="V148" s="1"/>
      <c r="W148" s="1"/>
      <c r="X148" s="1"/>
      <c r="Y148" s="1"/>
      <c r="Z148" s="1"/>
    </row>
    <row r="149" spans="1:26" ht="13.5" customHeight="1">
      <c r="A149" s="2"/>
      <c r="B149" s="20" t="s">
        <v>92</v>
      </c>
      <c r="C149" s="11" t="s">
        <v>81</v>
      </c>
      <c r="D149" s="12">
        <v>0</v>
      </c>
      <c r="E149" s="12">
        <v>0</v>
      </c>
      <c r="F149" s="12">
        <v>0</v>
      </c>
      <c r="G149" s="13">
        <f t="shared" si="202"/>
        <v>0</v>
      </c>
      <c r="H149" s="12">
        <v>0</v>
      </c>
      <c r="I149" s="61">
        <v>0</v>
      </c>
      <c r="J149" s="61">
        <v>0</v>
      </c>
      <c r="K149" s="13">
        <f t="shared" si="203"/>
        <v>0</v>
      </c>
      <c r="L149" s="61">
        <v>0</v>
      </c>
      <c r="M149" s="61">
        <v>0</v>
      </c>
      <c r="N149" s="61">
        <v>0</v>
      </c>
      <c r="O149" s="13">
        <f t="shared" si="204"/>
        <v>0</v>
      </c>
      <c r="P149" s="61">
        <v>0</v>
      </c>
      <c r="Q149" s="61">
        <v>0</v>
      </c>
      <c r="R149" s="61">
        <v>0</v>
      </c>
      <c r="S149" s="13">
        <f t="shared" ref="S149:T149" si="208">R149</f>
        <v>0</v>
      </c>
      <c r="T149" s="62">
        <f t="shared" si="208"/>
        <v>0</v>
      </c>
      <c r="U149" s="1"/>
      <c r="V149" s="1"/>
      <c r="W149" s="1"/>
      <c r="X149" s="1"/>
      <c r="Y149" s="1"/>
      <c r="Z149" s="1"/>
    </row>
    <row r="150" spans="1:26" ht="13.5" customHeight="1">
      <c r="A150" s="2"/>
      <c r="B150" s="20" t="s">
        <v>93</v>
      </c>
      <c r="C150" s="11" t="s">
        <v>81</v>
      </c>
      <c r="D150" s="12">
        <v>0</v>
      </c>
      <c r="E150" s="12">
        <v>0</v>
      </c>
      <c r="F150" s="12">
        <v>0</v>
      </c>
      <c r="G150" s="13">
        <f t="shared" si="202"/>
        <v>0</v>
      </c>
      <c r="H150" s="12">
        <v>0</v>
      </c>
      <c r="I150" s="61">
        <v>0</v>
      </c>
      <c r="J150" s="61">
        <v>0</v>
      </c>
      <c r="K150" s="13">
        <f t="shared" si="203"/>
        <v>0</v>
      </c>
      <c r="L150" s="61">
        <v>0</v>
      </c>
      <c r="M150" s="61">
        <v>0</v>
      </c>
      <c r="N150" s="61">
        <v>0</v>
      </c>
      <c r="O150" s="13">
        <f t="shared" si="204"/>
        <v>0</v>
      </c>
      <c r="P150" s="61">
        <v>0</v>
      </c>
      <c r="Q150" s="61">
        <v>0</v>
      </c>
      <c r="R150" s="61">
        <v>0</v>
      </c>
      <c r="S150" s="13">
        <f t="shared" ref="S150:T150" si="209">R150</f>
        <v>0</v>
      </c>
      <c r="T150" s="62">
        <f t="shared" si="209"/>
        <v>0</v>
      </c>
      <c r="U150" s="1"/>
      <c r="V150" s="1"/>
      <c r="W150" s="1"/>
      <c r="X150" s="1"/>
      <c r="Y150" s="1"/>
      <c r="Z150" s="1"/>
    </row>
    <row r="151" spans="1:26" ht="13.5" customHeight="1">
      <c r="A151" s="2"/>
      <c r="B151" s="99" t="s">
        <v>102</v>
      </c>
      <c r="C151" s="83"/>
      <c r="D151" s="68">
        <f t="shared" ref="D151:T151" si="210">D152+D161+D166</f>
        <v>80819</v>
      </c>
      <c r="E151" s="68">
        <f t="shared" si="210"/>
        <v>81279</v>
      </c>
      <c r="F151" s="68">
        <f t="shared" si="210"/>
        <v>81760</v>
      </c>
      <c r="G151" s="13">
        <f t="shared" si="210"/>
        <v>81760</v>
      </c>
      <c r="H151" s="68">
        <f t="shared" si="210"/>
        <v>82067</v>
      </c>
      <c r="I151" s="68">
        <f t="shared" si="210"/>
        <v>82447</v>
      </c>
      <c r="J151" s="68">
        <f t="shared" si="210"/>
        <v>82825</v>
      </c>
      <c r="K151" s="13">
        <f t="shared" si="210"/>
        <v>82825</v>
      </c>
      <c r="L151" s="68">
        <f t="shared" si="210"/>
        <v>83117</v>
      </c>
      <c r="M151" s="68">
        <f t="shared" si="210"/>
        <v>83554</v>
      </c>
      <c r="N151" s="68">
        <f t="shared" si="210"/>
        <v>83847</v>
      </c>
      <c r="O151" s="13">
        <f t="shared" si="210"/>
        <v>83847</v>
      </c>
      <c r="P151" s="68">
        <f t="shared" si="210"/>
        <v>84150</v>
      </c>
      <c r="Q151" s="68">
        <f t="shared" si="210"/>
        <v>84466</v>
      </c>
      <c r="R151" s="68">
        <f t="shared" si="210"/>
        <v>84674</v>
      </c>
      <c r="S151" s="13">
        <f t="shared" si="210"/>
        <v>84674</v>
      </c>
      <c r="T151" s="13">
        <f t="shared" si="210"/>
        <v>84674</v>
      </c>
      <c r="U151" s="1"/>
      <c r="V151" s="1"/>
      <c r="W151" s="1"/>
      <c r="X151" s="1"/>
      <c r="Y151" s="1"/>
      <c r="Z151" s="1"/>
    </row>
    <row r="152" spans="1:26" ht="13.5" customHeight="1">
      <c r="A152" s="2"/>
      <c r="B152" s="88" t="s">
        <v>95</v>
      </c>
      <c r="C152" s="83"/>
      <c r="D152" s="69">
        <f t="shared" ref="D152:T152" si="211">SUM(D153:D160)</f>
        <v>73981</v>
      </c>
      <c r="E152" s="69">
        <f t="shared" si="211"/>
        <v>74488</v>
      </c>
      <c r="F152" s="69">
        <f t="shared" si="211"/>
        <v>75026</v>
      </c>
      <c r="G152" s="70">
        <f t="shared" si="211"/>
        <v>75026</v>
      </c>
      <c r="H152" s="69">
        <f t="shared" si="211"/>
        <v>75382</v>
      </c>
      <c r="I152" s="69">
        <f t="shared" si="211"/>
        <v>75835</v>
      </c>
      <c r="J152" s="69">
        <f t="shared" si="211"/>
        <v>76263</v>
      </c>
      <c r="K152" s="70">
        <f t="shared" si="211"/>
        <v>76263</v>
      </c>
      <c r="L152" s="69">
        <f t="shared" si="211"/>
        <v>76623</v>
      </c>
      <c r="M152" s="69">
        <f t="shared" si="211"/>
        <v>77107</v>
      </c>
      <c r="N152" s="69">
        <f t="shared" si="211"/>
        <v>77457</v>
      </c>
      <c r="O152" s="70">
        <f t="shared" si="211"/>
        <v>77457</v>
      </c>
      <c r="P152" s="69">
        <f t="shared" si="211"/>
        <v>77803</v>
      </c>
      <c r="Q152" s="69">
        <f t="shared" si="211"/>
        <v>78181</v>
      </c>
      <c r="R152" s="69">
        <f t="shared" si="211"/>
        <v>78449</v>
      </c>
      <c r="S152" s="70">
        <f t="shared" si="211"/>
        <v>78449</v>
      </c>
      <c r="T152" s="70">
        <f t="shared" si="211"/>
        <v>78449</v>
      </c>
      <c r="U152" s="1"/>
      <c r="V152" s="1"/>
      <c r="W152" s="1"/>
      <c r="X152" s="1"/>
      <c r="Y152" s="1"/>
      <c r="Z152" s="1"/>
    </row>
    <row r="153" spans="1:26" ht="13.5" customHeight="1">
      <c r="A153" s="2"/>
      <c r="B153" s="20" t="s">
        <v>80</v>
      </c>
      <c r="C153" s="11" t="s">
        <v>81</v>
      </c>
      <c r="D153" s="71">
        <v>39201</v>
      </c>
      <c r="E153" s="72">
        <v>39443</v>
      </c>
      <c r="F153" s="72">
        <v>39671</v>
      </c>
      <c r="G153" s="23">
        <f t="shared" ref="G153:G160" si="212">F153</f>
        <v>39671</v>
      </c>
      <c r="H153" s="72">
        <v>39849</v>
      </c>
      <c r="I153" s="72">
        <v>40113</v>
      </c>
      <c r="J153" s="72">
        <v>40312</v>
      </c>
      <c r="K153" s="23">
        <f t="shared" ref="K153:K160" si="213">J153</f>
        <v>40312</v>
      </c>
      <c r="L153" s="72">
        <v>40493</v>
      </c>
      <c r="M153" s="72">
        <v>40729</v>
      </c>
      <c r="N153" s="72">
        <v>40895</v>
      </c>
      <c r="O153" s="13">
        <f t="shared" ref="O153:O160" si="214">N153</f>
        <v>40895</v>
      </c>
      <c r="P153" s="61">
        <v>41034</v>
      </c>
      <c r="Q153" s="61">
        <v>41243</v>
      </c>
      <c r="R153" s="61">
        <v>41325</v>
      </c>
      <c r="S153" s="13">
        <f t="shared" ref="S153:T153" si="215">R153</f>
        <v>41325</v>
      </c>
      <c r="T153" s="62">
        <f t="shared" si="215"/>
        <v>41325</v>
      </c>
      <c r="U153" s="1"/>
      <c r="V153" s="1"/>
      <c r="W153" s="1"/>
      <c r="X153" s="1"/>
      <c r="Y153" s="1"/>
      <c r="Z153" s="1"/>
    </row>
    <row r="154" spans="1:26" ht="13.5" customHeight="1">
      <c r="A154" s="2"/>
      <c r="B154" s="20" t="s">
        <v>46</v>
      </c>
      <c r="C154" s="11" t="s">
        <v>81</v>
      </c>
      <c r="D154" s="71">
        <v>19303</v>
      </c>
      <c r="E154" s="72">
        <v>19368</v>
      </c>
      <c r="F154" s="72">
        <v>19431</v>
      </c>
      <c r="G154" s="23">
        <f t="shared" si="212"/>
        <v>19431</v>
      </c>
      <c r="H154" s="72">
        <v>19483</v>
      </c>
      <c r="I154" s="72">
        <v>19512</v>
      </c>
      <c r="J154" s="72">
        <v>19579</v>
      </c>
      <c r="K154" s="23">
        <f t="shared" si="213"/>
        <v>19579</v>
      </c>
      <c r="L154" s="72">
        <v>19628</v>
      </c>
      <c r="M154" s="72">
        <v>19711</v>
      </c>
      <c r="N154" s="72">
        <v>19754</v>
      </c>
      <c r="O154" s="13">
        <f t="shared" si="214"/>
        <v>19754</v>
      </c>
      <c r="P154" s="61">
        <v>19799</v>
      </c>
      <c r="Q154" s="61">
        <v>19825</v>
      </c>
      <c r="R154" s="61">
        <v>19847</v>
      </c>
      <c r="S154" s="13">
        <f t="shared" ref="S154:T154" si="216">R154</f>
        <v>19847</v>
      </c>
      <c r="T154" s="62">
        <f t="shared" si="216"/>
        <v>19847</v>
      </c>
      <c r="U154" s="1"/>
      <c r="V154" s="1"/>
      <c r="W154" s="1"/>
      <c r="X154" s="1"/>
      <c r="Y154" s="1"/>
      <c r="Z154" s="1"/>
    </row>
    <row r="155" spans="1:26" ht="13.5" customHeight="1">
      <c r="A155" s="2"/>
      <c r="B155" s="20" t="s">
        <v>47</v>
      </c>
      <c r="C155" s="11" t="s">
        <v>81</v>
      </c>
      <c r="D155" s="72">
        <v>44</v>
      </c>
      <c r="E155" s="72">
        <v>44</v>
      </c>
      <c r="F155" s="72">
        <v>47</v>
      </c>
      <c r="G155" s="23">
        <f t="shared" si="212"/>
        <v>47</v>
      </c>
      <c r="H155" s="72">
        <v>46</v>
      </c>
      <c r="I155" s="72">
        <v>46</v>
      </c>
      <c r="J155" s="72">
        <v>49</v>
      </c>
      <c r="K155" s="23">
        <f t="shared" si="213"/>
        <v>49</v>
      </c>
      <c r="L155" s="72">
        <v>49</v>
      </c>
      <c r="M155" s="72">
        <v>52</v>
      </c>
      <c r="N155" s="72">
        <v>52</v>
      </c>
      <c r="O155" s="13">
        <f t="shared" si="214"/>
        <v>52</v>
      </c>
      <c r="P155" s="61">
        <v>52</v>
      </c>
      <c r="Q155" s="61">
        <v>52</v>
      </c>
      <c r="R155" s="61">
        <v>52</v>
      </c>
      <c r="S155" s="13">
        <f t="shared" ref="S155:T155" si="217">R155</f>
        <v>52</v>
      </c>
      <c r="T155" s="62">
        <f t="shared" si="217"/>
        <v>52</v>
      </c>
      <c r="U155" s="1"/>
      <c r="V155" s="1"/>
      <c r="W155" s="1"/>
      <c r="X155" s="1"/>
      <c r="Y155" s="1"/>
      <c r="Z155" s="1"/>
    </row>
    <row r="156" spans="1:26" ht="13.5" customHeight="1">
      <c r="A156" s="2"/>
      <c r="B156" s="20" t="s">
        <v>48</v>
      </c>
      <c r="C156" s="11" t="s">
        <v>81</v>
      </c>
      <c r="D156" s="72">
        <v>703</v>
      </c>
      <c r="E156" s="72">
        <v>708</v>
      </c>
      <c r="F156" s="72">
        <v>715</v>
      </c>
      <c r="G156" s="23">
        <f t="shared" si="212"/>
        <v>715</v>
      </c>
      <c r="H156" s="72">
        <v>724</v>
      </c>
      <c r="I156" s="72">
        <v>729</v>
      </c>
      <c r="J156" s="72">
        <v>732</v>
      </c>
      <c r="K156" s="23">
        <f t="shared" si="213"/>
        <v>732</v>
      </c>
      <c r="L156" s="72">
        <v>735</v>
      </c>
      <c r="M156" s="72">
        <v>745</v>
      </c>
      <c r="N156" s="72">
        <v>746</v>
      </c>
      <c r="O156" s="13">
        <f t="shared" si="214"/>
        <v>746</v>
      </c>
      <c r="P156" s="61">
        <v>750</v>
      </c>
      <c r="Q156" s="61">
        <v>754</v>
      </c>
      <c r="R156" s="61">
        <v>756</v>
      </c>
      <c r="S156" s="13">
        <f t="shared" ref="S156:T156" si="218">R156</f>
        <v>756</v>
      </c>
      <c r="T156" s="62">
        <f t="shared" si="218"/>
        <v>756</v>
      </c>
      <c r="U156" s="1"/>
      <c r="V156" s="1"/>
      <c r="W156" s="1"/>
      <c r="X156" s="1"/>
      <c r="Y156" s="1"/>
      <c r="Z156" s="1"/>
    </row>
    <row r="157" spans="1:26" ht="13.5" customHeight="1">
      <c r="A157" s="2"/>
      <c r="B157" s="20" t="s">
        <v>82</v>
      </c>
      <c r="C157" s="11" t="s">
        <v>81</v>
      </c>
      <c r="D157" s="71">
        <v>14569</v>
      </c>
      <c r="E157" s="72">
        <v>14765</v>
      </c>
      <c r="F157" s="72">
        <v>15002</v>
      </c>
      <c r="G157" s="23">
        <f t="shared" si="212"/>
        <v>15002</v>
      </c>
      <c r="H157" s="72">
        <v>15121</v>
      </c>
      <c r="I157" s="72">
        <v>15278</v>
      </c>
      <c r="J157" s="72">
        <v>15435</v>
      </c>
      <c r="K157" s="23">
        <f t="shared" si="213"/>
        <v>15435</v>
      </c>
      <c r="L157" s="72">
        <v>15563</v>
      </c>
      <c r="M157" s="72">
        <v>15715</v>
      </c>
      <c r="N157" s="72">
        <v>15855</v>
      </c>
      <c r="O157" s="13">
        <f t="shared" si="214"/>
        <v>15855</v>
      </c>
      <c r="P157" s="61">
        <v>16014</v>
      </c>
      <c r="Q157" s="61">
        <v>16153</v>
      </c>
      <c r="R157" s="61">
        <v>16318</v>
      </c>
      <c r="S157" s="13">
        <f t="shared" ref="S157:T157" si="219">R157</f>
        <v>16318</v>
      </c>
      <c r="T157" s="62">
        <f t="shared" si="219"/>
        <v>16318</v>
      </c>
      <c r="U157" s="1"/>
      <c r="V157" s="1"/>
      <c r="W157" s="1"/>
      <c r="X157" s="1"/>
      <c r="Y157" s="1"/>
      <c r="Z157" s="1"/>
    </row>
    <row r="158" spans="1:26" ht="13.5" customHeight="1">
      <c r="A158" s="2"/>
      <c r="B158" s="20" t="s">
        <v>50</v>
      </c>
      <c r="C158" s="11" t="s">
        <v>81</v>
      </c>
      <c r="D158" s="72">
        <v>0</v>
      </c>
      <c r="E158" s="72">
        <v>0</v>
      </c>
      <c r="F158" s="72">
        <v>0</v>
      </c>
      <c r="G158" s="23">
        <f t="shared" si="212"/>
        <v>0</v>
      </c>
      <c r="H158" s="72">
        <v>0</v>
      </c>
      <c r="I158" s="72">
        <v>0</v>
      </c>
      <c r="J158" s="72">
        <v>0</v>
      </c>
      <c r="K158" s="23">
        <f t="shared" si="213"/>
        <v>0</v>
      </c>
      <c r="L158" s="72">
        <v>0</v>
      </c>
      <c r="M158" s="72">
        <v>0</v>
      </c>
      <c r="N158" s="72">
        <v>0</v>
      </c>
      <c r="O158" s="13">
        <f t="shared" si="214"/>
        <v>0</v>
      </c>
      <c r="P158" s="61">
        <v>0</v>
      </c>
      <c r="Q158" s="61">
        <v>0</v>
      </c>
      <c r="R158" s="61">
        <v>0</v>
      </c>
      <c r="S158" s="13">
        <f t="shared" ref="S158:T158" si="220">R158</f>
        <v>0</v>
      </c>
      <c r="T158" s="62">
        <f t="shared" si="220"/>
        <v>0</v>
      </c>
      <c r="U158" s="1"/>
      <c r="V158" s="1"/>
      <c r="W158" s="1"/>
      <c r="X158" s="1"/>
      <c r="Y158" s="1"/>
      <c r="Z158" s="1"/>
    </row>
    <row r="159" spans="1:26" ht="13.5" customHeight="1">
      <c r="A159" s="2"/>
      <c r="B159" s="20" t="s">
        <v>51</v>
      </c>
      <c r="C159" s="11" t="s">
        <v>81</v>
      </c>
      <c r="D159" s="72">
        <v>28</v>
      </c>
      <c r="E159" s="72">
        <v>28</v>
      </c>
      <c r="F159" s="72">
        <v>28</v>
      </c>
      <c r="G159" s="23">
        <f t="shared" si="212"/>
        <v>28</v>
      </c>
      <c r="H159" s="72">
        <v>28</v>
      </c>
      <c r="I159" s="72">
        <v>28</v>
      </c>
      <c r="J159" s="72">
        <v>28</v>
      </c>
      <c r="K159" s="23">
        <f t="shared" si="213"/>
        <v>28</v>
      </c>
      <c r="L159" s="72">
        <v>28</v>
      </c>
      <c r="M159" s="72">
        <v>28</v>
      </c>
      <c r="N159" s="72">
        <v>28</v>
      </c>
      <c r="O159" s="13">
        <f t="shared" si="214"/>
        <v>28</v>
      </c>
      <c r="P159" s="61">
        <v>27</v>
      </c>
      <c r="Q159" s="61">
        <v>27</v>
      </c>
      <c r="R159" s="61">
        <v>27</v>
      </c>
      <c r="S159" s="13">
        <f t="shared" ref="S159:T159" si="221">R159</f>
        <v>27</v>
      </c>
      <c r="T159" s="62">
        <f t="shared" si="221"/>
        <v>27</v>
      </c>
      <c r="U159" s="1"/>
      <c r="V159" s="1"/>
      <c r="W159" s="1"/>
      <c r="X159" s="1"/>
      <c r="Y159" s="1"/>
      <c r="Z159" s="1"/>
    </row>
    <row r="160" spans="1:26" ht="13.5" customHeight="1">
      <c r="A160" s="2"/>
      <c r="B160" s="20" t="s">
        <v>52</v>
      </c>
      <c r="C160" s="11" t="s">
        <v>81</v>
      </c>
      <c r="D160" s="72">
        <v>133</v>
      </c>
      <c r="E160" s="72">
        <v>132</v>
      </c>
      <c r="F160" s="72">
        <v>132</v>
      </c>
      <c r="G160" s="23">
        <f t="shared" si="212"/>
        <v>132</v>
      </c>
      <c r="H160" s="72">
        <v>131</v>
      </c>
      <c r="I160" s="72">
        <v>129</v>
      </c>
      <c r="J160" s="72">
        <v>128</v>
      </c>
      <c r="K160" s="23">
        <f t="shared" si="213"/>
        <v>128</v>
      </c>
      <c r="L160" s="72">
        <v>127</v>
      </c>
      <c r="M160" s="72">
        <v>127</v>
      </c>
      <c r="N160" s="72">
        <v>127</v>
      </c>
      <c r="O160" s="13">
        <f t="shared" si="214"/>
        <v>127</v>
      </c>
      <c r="P160" s="61">
        <v>127</v>
      </c>
      <c r="Q160" s="61">
        <v>127</v>
      </c>
      <c r="R160" s="61">
        <v>124</v>
      </c>
      <c r="S160" s="13">
        <f t="shared" ref="S160:T160" si="222">R160</f>
        <v>124</v>
      </c>
      <c r="T160" s="62">
        <f t="shared" si="222"/>
        <v>124</v>
      </c>
      <c r="U160" s="1"/>
      <c r="V160" s="1"/>
      <c r="W160" s="1"/>
      <c r="X160" s="1"/>
      <c r="Y160" s="1"/>
      <c r="Z160" s="1"/>
    </row>
    <row r="161" spans="1:26" ht="13.5" customHeight="1">
      <c r="A161" s="2"/>
      <c r="B161" s="88" t="s">
        <v>83</v>
      </c>
      <c r="C161" s="83"/>
      <c r="D161" s="69">
        <f t="shared" ref="D161:T161" si="223">SUM(D162:D165)</f>
        <v>5833</v>
      </c>
      <c r="E161" s="69">
        <f t="shared" si="223"/>
        <v>5786</v>
      </c>
      <c r="F161" s="69">
        <f t="shared" si="223"/>
        <v>5726</v>
      </c>
      <c r="G161" s="70">
        <f t="shared" si="223"/>
        <v>5726</v>
      </c>
      <c r="H161" s="69">
        <f t="shared" si="223"/>
        <v>5677</v>
      </c>
      <c r="I161" s="69">
        <f t="shared" si="223"/>
        <v>5601</v>
      </c>
      <c r="J161" s="69">
        <f t="shared" si="223"/>
        <v>5546</v>
      </c>
      <c r="K161" s="70">
        <f t="shared" si="223"/>
        <v>5546</v>
      </c>
      <c r="L161" s="69">
        <f t="shared" si="223"/>
        <v>5478</v>
      </c>
      <c r="M161" s="69">
        <f t="shared" si="223"/>
        <v>5431</v>
      </c>
      <c r="N161" s="69">
        <f t="shared" si="223"/>
        <v>5377</v>
      </c>
      <c r="O161" s="70">
        <f t="shared" si="223"/>
        <v>5377</v>
      </c>
      <c r="P161" s="69">
        <f t="shared" si="223"/>
        <v>5331</v>
      </c>
      <c r="Q161" s="69">
        <f t="shared" si="223"/>
        <v>5263</v>
      </c>
      <c r="R161" s="69">
        <f t="shared" si="223"/>
        <v>5200</v>
      </c>
      <c r="S161" s="70">
        <f t="shared" si="223"/>
        <v>5200</v>
      </c>
      <c r="T161" s="70">
        <f t="shared" si="223"/>
        <v>5200</v>
      </c>
      <c r="U161" s="1"/>
      <c r="V161" s="1"/>
      <c r="W161" s="1"/>
      <c r="X161" s="1"/>
      <c r="Y161" s="1"/>
      <c r="Z161" s="1"/>
    </row>
    <row r="162" spans="1:26" ht="13.5" customHeight="1">
      <c r="A162" s="2"/>
      <c r="B162" s="20" t="s">
        <v>80</v>
      </c>
      <c r="C162" s="11" t="s">
        <v>81</v>
      </c>
      <c r="D162" s="71">
        <v>1743</v>
      </c>
      <c r="E162" s="72">
        <v>1725</v>
      </c>
      <c r="F162" s="72">
        <v>1706</v>
      </c>
      <c r="G162" s="23">
        <f t="shared" ref="G162:G165" si="224">F162</f>
        <v>1706</v>
      </c>
      <c r="H162" s="72">
        <v>1690</v>
      </c>
      <c r="I162" s="72">
        <v>1658</v>
      </c>
      <c r="J162" s="72">
        <v>1638</v>
      </c>
      <c r="K162" s="23">
        <f t="shared" ref="K162:K165" si="225">J162</f>
        <v>1638</v>
      </c>
      <c r="L162" s="72">
        <v>1613</v>
      </c>
      <c r="M162" s="72">
        <v>1591</v>
      </c>
      <c r="N162" s="72">
        <v>1563</v>
      </c>
      <c r="O162" s="13">
        <f t="shared" ref="O162:O165" si="226">N162</f>
        <v>1563</v>
      </c>
      <c r="P162" s="61">
        <v>1545</v>
      </c>
      <c r="Q162" s="61">
        <v>1518</v>
      </c>
      <c r="R162" s="61">
        <v>1486</v>
      </c>
      <c r="S162" s="13">
        <f t="shared" ref="S162:T162" si="227">R162</f>
        <v>1486</v>
      </c>
      <c r="T162" s="62">
        <f t="shared" si="227"/>
        <v>1486</v>
      </c>
      <c r="U162" s="1"/>
      <c r="V162" s="1"/>
      <c r="W162" s="1"/>
      <c r="X162" s="1"/>
      <c r="Y162" s="1"/>
      <c r="Z162" s="1"/>
    </row>
    <row r="163" spans="1:26" ht="13.5" customHeight="1">
      <c r="A163" s="2"/>
      <c r="B163" s="20" t="s">
        <v>46</v>
      </c>
      <c r="C163" s="11" t="s">
        <v>81</v>
      </c>
      <c r="D163" s="71">
        <v>2487</v>
      </c>
      <c r="E163" s="72">
        <v>2474</v>
      </c>
      <c r="F163" s="72">
        <v>2460</v>
      </c>
      <c r="G163" s="23">
        <f t="shared" si="224"/>
        <v>2460</v>
      </c>
      <c r="H163" s="72">
        <v>2440</v>
      </c>
      <c r="I163" s="72">
        <v>2427</v>
      </c>
      <c r="J163" s="72">
        <v>2409</v>
      </c>
      <c r="K163" s="23">
        <f t="shared" si="225"/>
        <v>2409</v>
      </c>
      <c r="L163" s="72">
        <v>2391</v>
      </c>
      <c r="M163" s="72">
        <v>2376</v>
      </c>
      <c r="N163" s="72">
        <v>2358</v>
      </c>
      <c r="O163" s="13">
        <f t="shared" si="226"/>
        <v>2358</v>
      </c>
      <c r="P163" s="61">
        <v>2344</v>
      </c>
      <c r="Q163" s="61">
        <v>2324</v>
      </c>
      <c r="R163" s="61">
        <v>2296</v>
      </c>
      <c r="S163" s="13">
        <f t="shared" ref="S163:T163" si="228">R163</f>
        <v>2296</v>
      </c>
      <c r="T163" s="62">
        <f t="shared" si="228"/>
        <v>2296</v>
      </c>
      <c r="U163" s="1"/>
      <c r="V163" s="1"/>
      <c r="W163" s="1"/>
      <c r="X163" s="1"/>
      <c r="Y163" s="1"/>
      <c r="Z163" s="1"/>
    </row>
    <row r="164" spans="1:26" ht="13.5" customHeight="1">
      <c r="A164" s="2"/>
      <c r="B164" s="20" t="s">
        <v>82</v>
      </c>
      <c r="C164" s="11" t="s">
        <v>81</v>
      </c>
      <c r="D164" s="71">
        <v>1603</v>
      </c>
      <c r="E164" s="72">
        <v>1587</v>
      </c>
      <c r="F164" s="72">
        <v>1560</v>
      </c>
      <c r="G164" s="23">
        <f t="shared" si="224"/>
        <v>1560</v>
      </c>
      <c r="H164" s="72">
        <v>1547</v>
      </c>
      <c r="I164" s="72">
        <v>1516</v>
      </c>
      <c r="J164" s="72">
        <v>1499</v>
      </c>
      <c r="K164" s="23">
        <f t="shared" si="225"/>
        <v>1499</v>
      </c>
      <c r="L164" s="72">
        <v>1474</v>
      </c>
      <c r="M164" s="72">
        <v>1464</v>
      </c>
      <c r="N164" s="72">
        <v>1456</v>
      </c>
      <c r="O164" s="13">
        <f t="shared" si="226"/>
        <v>1456</v>
      </c>
      <c r="P164" s="61">
        <v>1442</v>
      </c>
      <c r="Q164" s="61">
        <v>1421</v>
      </c>
      <c r="R164" s="61">
        <v>1418</v>
      </c>
      <c r="S164" s="13">
        <f t="shared" ref="S164:T164" si="229">R164</f>
        <v>1418</v>
      </c>
      <c r="T164" s="62">
        <f t="shared" si="229"/>
        <v>1418</v>
      </c>
      <c r="U164" s="1"/>
      <c r="V164" s="1"/>
      <c r="W164" s="1"/>
      <c r="X164" s="1"/>
      <c r="Y164" s="1"/>
      <c r="Z164" s="1"/>
    </row>
    <row r="165" spans="1:26" ht="13.5" customHeight="1">
      <c r="A165" s="2"/>
      <c r="B165" s="20" t="s">
        <v>84</v>
      </c>
      <c r="C165" s="11" t="s">
        <v>81</v>
      </c>
      <c r="D165" s="57">
        <v>0</v>
      </c>
      <c r="E165" s="57">
        <v>0</v>
      </c>
      <c r="F165" s="57">
        <v>0</v>
      </c>
      <c r="G165" s="23">
        <f t="shared" si="224"/>
        <v>0</v>
      </c>
      <c r="H165" s="57">
        <v>0</v>
      </c>
      <c r="I165" s="72">
        <v>0</v>
      </c>
      <c r="J165" s="72">
        <v>0</v>
      </c>
      <c r="K165" s="23">
        <f t="shared" si="225"/>
        <v>0</v>
      </c>
      <c r="L165" s="72">
        <v>0</v>
      </c>
      <c r="M165" s="72">
        <v>0</v>
      </c>
      <c r="N165" s="72">
        <v>0</v>
      </c>
      <c r="O165" s="13">
        <f t="shared" si="226"/>
        <v>0</v>
      </c>
      <c r="P165" s="61">
        <v>0</v>
      </c>
      <c r="Q165" s="61">
        <v>0</v>
      </c>
      <c r="R165" s="61">
        <v>0</v>
      </c>
      <c r="S165" s="13">
        <f t="shared" ref="S165:T165" si="230">R165</f>
        <v>0</v>
      </c>
      <c r="T165" s="62">
        <f t="shared" si="230"/>
        <v>0</v>
      </c>
      <c r="U165" s="1"/>
      <c r="V165" s="1"/>
      <c r="W165" s="1"/>
      <c r="X165" s="1"/>
      <c r="Y165" s="1"/>
      <c r="Z165" s="1"/>
    </row>
    <row r="166" spans="1:26" ht="13.5" customHeight="1">
      <c r="A166" s="2"/>
      <c r="B166" s="88" t="s">
        <v>85</v>
      </c>
      <c r="C166" s="83"/>
      <c r="D166" s="69">
        <f t="shared" ref="D166:T166" si="231">SUM(D167:D174)</f>
        <v>1005</v>
      </c>
      <c r="E166" s="69">
        <f t="shared" si="231"/>
        <v>1005</v>
      </c>
      <c r="F166" s="69">
        <f t="shared" si="231"/>
        <v>1008</v>
      </c>
      <c r="G166" s="70">
        <f t="shared" si="231"/>
        <v>1008</v>
      </c>
      <c r="H166" s="69">
        <f t="shared" si="231"/>
        <v>1008</v>
      </c>
      <c r="I166" s="69">
        <f t="shared" si="231"/>
        <v>1011</v>
      </c>
      <c r="J166" s="69">
        <f t="shared" si="231"/>
        <v>1016</v>
      </c>
      <c r="K166" s="70">
        <f t="shared" si="231"/>
        <v>1016</v>
      </c>
      <c r="L166" s="69">
        <f t="shared" si="231"/>
        <v>1016</v>
      </c>
      <c r="M166" s="69">
        <f t="shared" si="231"/>
        <v>1016</v>
      </c>
      <c r="N166" s="69">
        <f t="shared" si="231"/>
        <v>1013</v>
      </c>
      <c r="O166" s="70">
        <f t="shared" si="231"/>
        <v>1013</v>
      </c>
      <c r="P166" s="69">
        <f t="shared" si="231"/>
        <v>1016</v>
      </c>
      <c r="Q166" s="69">
        <f t="shared" si="231"/>
        <v>1022</v>
      </c>
      <c r="R166" s="69">
        <f t="shared" si="231"/>
        <v>1025</v>
      </c>
      <c r="S166" s="70">
        <f t="shared" si="231"/>
        <v>1025</v>
      </c>
      <c r="T166" s="70">
        <f t="shared" si="231"/>
        <v>1025</v>
      </c>
      <c r="U166" s="1"/>
      <c r="V166" s="1"/>
      <c r="W166" s="1"/>
      <c r="X166" s="1"/>
      <c r="Y166" s="1"/>
      <c r="Z166" s="1"/>
    </row>
    <row r="167" spans="1:26" ht="13.5" customHeight="1">
      <c r="A167" s="2"/>
      <c r="B167" s="20" t="s">
        <v>86</v>
      </c>
      <c r="C167" s="11" t="s">
        <v>81</v>
      </c>
      <c r="D167" s="72">
        <v>652</v>
      </c>
      <c r="E167" s="72">
        <v>652</v>
      </c>
      <c r="F167" s="72">
        <v>653</v>
      </c>
      <c r="G167" s="23">
        <f t="shared" ref="G167:G168" si="232">F167</f>
        <v>653</v>
      </c>
      <c r="H167" s="72">
        <v>653</v>
      </c>
      <c r="I167" s="72">
        <v>653</v>
      </c>
      <c r="J167" s="72">
        <v>658</v>
      </c>
      <c r="K167" s="23">
        <f t="shared" ref="K167:K168" si="233">J167</f>
        <v>658</v>
      </c>
      <c r="L167" s="72">
        <v>659</v>
      </c>
      <c r="M167" s="72">
        <v>657</v>
      </c>
      <c r="N167" s="72">
        <v>654</v>
      </c>
      <c r="O167" s="23">
        <f t="shared" ref="O167:O168" si="234">N167</f>
        <v>654</v>
      </c>
      <c r="P167" s="72">
        <v>658</v>
      </c>
      <c r="Q167" s="72">
        <v>664</v>
      </c>
      <c r="R167" s="72">
        <v>666</v>
      </c>
      <c r="S167" s="23">
        <f t="shared" ref="S167:T167" si="235">R167</f>
        <v>666</v>
      </c>
      <c r="T167" s="25">
        <f t="shared" si="235"/>
        <v>666</v>
      </c>
      <c r="U167" s="1"/>
      <c r="V167" s="1"/>
      <c r="W167" s="1"/>
      <c r="X167" s="1"/>
      <c r="Y167" s="1"/>
      <c r="Z167" s="1"/>
    </row>
    <row r="168" spans="1:26" ht="13.5" customHeight="1">
      <c r="A168" s="2"/>
      <c r="B168" s="20" t="s">
        <v>87</v>
      </c>
      <c r="C168" s="11" t="s">
        <v>81</v>
      </c>
      <c r="D168" s="93">
        <v>92</v>
      </c>
      <c r="E168" s="93">
        <v>92</v>
      </c>
      <c r="F168" s="93">
        <v>94</v>
      </c>
      <c r="G168" s="97">
        <f t="shared" si="232"/>
        <v>94</v>
      </c>
      <c r="H168" s="93">
        <v>94</v>
      </c>
      <c r="I168" s="93">
        <v>95</v>
      </c>
      <c r="J168" s="93">
        <v>95</v>
      </c>
      <c r="K168" s="97">
        <f t="shared" si="233"/>
        <v>95</v>
      </c>
      <c r="L168" s="93">
        <v>95</v>
      </c>
      <c r="M168" s="93">
        <v>94</v>
      </c>
      <c r="N168" s="93">
        <v>94</v>
      </c>
      <c r="O168" s="97">
        <f t="shared" si="234"/>
        <v>94</v>
      </c>
      <c r="P168" s="93">
        <v>93</v>
      </c>
      <c r="Q168" s="93">
        <v>93</v>
      </c>
      <c r="R168" s="93">
        <v>93</v>
      </c>
      <c r="S168" s="97">
        <f t="shared" ref="S168:T168" si="236">R168</f>
        <v>93</v>
      </c>
      <c r="T168" s="108">
        <f t="shared" si="236"/>
        <v>93</v>
      </c>
      <c r="U168" s="1"/>
      <c r="V168" s="1"/>
      <c r="W168" s="1"/>
      <c r="X168" s="1"/>
      <c r="Y168" s="1"/>
      <c r="Z168" s="1"/>
    </row>
    <row r="169" spans="1:26" ht="13.5" customHeight="1">
      <c r="A169" s="2"/>
      <c r="B169" s="20" t="s">
        <v>88</v>
      </c>
      <c r="C169" s="11" t="s">
        <v>81</v>
      </c>
      <c r="D169" s="94"/>
      <c r="E169" s="94"/>
      <c r="F169" s="94"/>
      <c r="G169" s="98"/>
      <c r="H169" s="94"/>
      <c r="I169" s="94"/>
      <c r="J169" s="94"/>
      <c r="K169" s="98"/>
      <c r="L169" s="94"/>
      <c r="M169" s="94"/>
      <c r="N169" s="94"/>
      <c r="O169" s="98"/>
      <c r="P169" s="94"/>
      <c r="Q169" s="94"/>
      <c r="R169" s="94"/>
      <c r="S169" s="98"/>
      <c r="T169" s="94"/>
      <c r="U169" s="1"/>
      <c r="V169" s="1"/>
      <c r="W169" s="1"/>
      <c r="X169" s="1"/>
      <c r="Y169" s="1"/>
      <c r="Z169" s="1"/>
    </row>
    <row r="170" spans="1:26" ht="13.5" customHeight="1">
      <c r="A170" s="2"/>
      <c r="B170" s="20" t="s">
        <v>97</v>
      </c>
      <c r="C170" s="11" t="s">
        <v>81</v>
      </c>
      <c r="D170" s="61">
        <v>0</v>
      </c>
      <c r="E170" s="61">
        <v>0</v>
      </c>
      <c r="F170" s="61">
        <v>0</v>
      </c>
      <c r="G170" s="13">
        <f t="shared" ref="G170:G174" si="237">F170</f>
        <v>0</v>
      </c>
      <c r="H170" s="61">
        <v>0</v>
      </c>
      <c r="I170" s="61">
        <v>0</v>
      </c>
      <c r="J170" s="61">
        <v>0</v>
      </c>
      <c r="K170" s="13">
        <f t="shared" ref="K170:K174" si="238">J170</f>
        <v>0</v>
      </c>
      <c r="L170" s="61">
        <v>262</v>
      </c>
      <c r="M170" s="61">
        <v>265</v>
      </c>
      <c r="N170" s="61">
        <v>265</v>
      </c>
      <c r="O170" s="13">
        <f t="shared" ref="O170:O174" si="239">N170</f>
        <v>265</v>
      </c>
      <c r="P170" s="61">
        <v>265</v>
      </c>
      <c r="Q170" s="61">
        <v>265</v>
      </c>
      <c r="R170" s="61">
        <v>266</v>
      </c>
      <c r="S170" s="13">
        <f t="shared" ref="S170:T170" si="240">R170</f>
        <v>266</v>
      </c>
      <c r="T170" s="62">
        <f t="shared" si="240"/>
        <v>266</v>
      </c>
      <c r="U170" s="1"/>
      <c r="V170" s="1"/>
      <c r="W170" s="1"/>
      <c r="X170" s="1"/>
      <c r="Y170" s="1"/>
      <c r="Z170" s="1"/>
    </row>
    <row r="171" spans="1:26" ht="13.5" customHeight="1">
      <c r="A171" s="2"/>
      <c r="B171" s="20" t="s">
        <v>96</v>
      </c>
      <c r="C171" s="11" t="s">
        <v>81</v>
      </c>
      <c r="D171" s="72">
        <v>261</v>
      </c>
      <c r="E171" s="72">
        <v>261</v>
      </c>
      <c r="F171" s="72">
        <v>261</v>
      </c>
      <c r="G171" s="13">
        <f t="shared" si="237"/>
        <v>261</v>
      </c>
      <c r="H171" s="72">
        <v>261</v>
      </c>
      <c r="I171" s="61">
        <v>263</v>
      </c>
      <c r="J171" s="61">
        <v>263</v>
      </c>
      <c r="K171" s="13">
        <f t="shared" si="238"/>
        <v>263</v>
      </c>
      <c r="L171" s="72">
        <v>0</v>
      </c>
      <c r="M171" s="72">
        <v>0</v>
      </c>
      <c r="N171" s="72">
        <v>0</v>
      </c>
      <c r="O171" s="13">
        <f t="shared" si="239"/>
        <v>0</v>
      </c>
      <c r="P171" s="71">
        <v>0</v>
      </c>
      <c r="Q171" s="71">
        <v>0</v>
      </c>
      <c r="R171" s="71">
        <v>0</v>
      </c>
      <c r="S171" s="23">
        <f t="shared" ref="S171:T171" si="241">R171</f>
        <v>0</v>
      </c>
      <c r="T171" s="25">
        <f t="shared" si="241"/>
        <v>0</v>
      </c>
      <c r="U171" s="1"/>
      <c r="V171" s="1"/>
      <c r="W171" s="1"/>
      <c r="X171" s="1"/>
      <c r="Y171" s="1"/>
      <c r="Z171" s="1"/>
    </row>
    <row r="172" spans="1:26" ht="13.5" customHeight="1">
      <c r="A172" s="2"/>
      <c r="B172" s="20" t="s">
        <v>98</v>
      </c>
      <c r="C172" s="11" t="s">
        <v>81</v>
      </c>
      <c r="D172" s="12">
        <v>0</v>
      </c>
      <c r="E172" s="12">
        <v>0</v>
      </c>
      <c r="F172" s="12">
        <v>0</v>
      </c>
      <c r="G172" s="13">
        <f t="shared" si="237"/>
        <v>0</v>
      </c>
      <c r="H172" s="12">
        <v>0</v>
      </c>
      <c r="I172" s="61">
        <v>0</v>
      </c>
      <c r="J172" s="61">
        <v>0</v>
      </c>
      <c r="K172" s="13">
        <f t="shared" si="238"/>
        <v>0</v>
      </c>
      <c r="L172" s="61">
        <v>0</v>
      </c>
      <c r="M172" s="61">
        <v>0</v>
      </c>
      <c r="N172" s="61">
        <v>0</v>
      </c>
      <c r="O172" s="13">
        <f t="shared" si="239"/>
        <v>0</v>
      </c>
      <c r="P172" s="71">
        <v>0</v>
      </c>
      <c r="Q172" s="71">
        <v>0</v>
      </c>
      <c r="R172" s="71">
        <v>0</v>
      </c>
      <c r="S172" s="23">
        <f t="shared" ref="S172:T172" si="242">R172</f>
        <v>0</v>
      </c>
      <c r="T172" s="25">
        <f t="shared" si="242"/>
        <v>0</v>
      </c>
      <c r="U172" s="1"/>
      <c r="V172" s="1"/>
      <c r="W172" s="1"/>
      <c r="X172" s="1"/>
      <c r="Y172" s="1"/>
      <c r="Z172" s="1"/>
    </row>
    <row r="173" spans="1:26" ht="13.5" customHeight="1">
      <c r="A173" s="2"/>
      <c r="B173" s="20" t="s">
        <v>92</v>
      </c>
      <c r="C173" s="11" t="s">
        <v>81</v>
      </c>
      <c r="D173" s="12">
        <v>0</v>
      </c>
      <c r="E173" s="12">
        <v>0</v>
      </c>
      <c r="F173" s="12">
        <v>0</v>
      </c>
      <c r="G173" s="13">
        <f t="shared" si="237"/>
        <v>0</v>
      </c>
      <c r="H173" s="12">
        <v>0</v>
      </c>
      <c r="I173" s="61">
        <v>0</v>
      </c>
      <c r="J173" s="61">
        <v>0</v>
      </c>
      <c r="K173" s="13">
        <f t="shared" si="238"/>
        <v>0</v>
      </c>
      <c r="L173" s="61">
        <v>0</v>
      </c>
      <c r="M173" s="61">
        <v>0</v>
      </c>
      <c r="N173" s="61">
        <v>0</v>
      </c>
      <c r="O173" s="13">
        <f t="shared" si="239"/>
        <v>0</v>
      </c>
      <c r="P173" s="71">
        <v>0</v>
      </c>
      <c r="Q173" s="71">
        <v>0</v>
      </c>
      <c r="R173" s="71">
        <v>0</v>
      </c>
      <c r="S173" s="23">
        <f t="shared" ref="S173:T173" si="243">R173</f>
        <v>0</v>
      </c>
      <c r="T173" s="25">
        <f t="shared" si="243"/>
        <v>0</v>
      </c>
      <c r="U173" s="1"/>
      <c r="V173" s="1"/>
      <c r="W173" s="1"/>
      <c r="X173" s="1"/>
      <c r="Y173" s="1"/>
      <c r="Z173" s="1"/>
    </row>
    <row r="174" spans="1:26" ht="13.5" customHeight="1">
      <c r="A174" s="2"/>
      <c r="B174" s="20" t="s">
        <v>93</v>
      </c>
      <c r="C174" s="11" t="s">
        <v>81</v>
      </c>
      <c r="D174" s="12">
        <v>0</v>
      </c>
      <c r="E174" s="12">
        <v>0</v>
      </c>
      <c r="F174" s="12">
        <v>0</v>
      </c>
      <c r="G174" s="13">
        <f t="shared" si="237"/>
        <v>0</v>
      </c>
      <c r="H174" s="12">
        <v>0</v>
      </c>
      <c r="I174" s="61">
        <v>0</v>
      </c>
      <c r="J174" s="61">
        <v>0</v>
      </c>
      <c r="K174" s="13">
        <f t="shared" si="238"/>
        <v>0</v>
      </c>
      <c r="L174" s="61">
        <v>0</v>
      </c>
      <c r="M174" s="61">
        <v>0</v>
      </c>
      <c r="N174" s="61">
        <v>0</v>
      </c>
      <c r="O174" s="13">
        <f t="shared" si="239"/>
        <v>0</v>
      </c>
      <c r="P174" s="71">
        <v>0</v>
      </c>
      <c r="Q174" s="71">
        <v>0</v>
      </c>
      <c r="R174" s="71">
        <v>0</v>
      </c>
      <c r="S174" s="23">
        <f t="shared" ref="S174:T174" si="244">R174</f>
        <v>0</v>
      </c>
      <c r="T174" s="25">
        <f t="shared" si="244"/>
        <v>0</v>
      </c>
      <c r="U174" s="1"/>
      <c r="V174" s="1"/>
      <c r="W174" s="1"/>
      <c r="X174" s="1"/>
      <c r="Y174" s="1"/>
      <c r="Z174" s="1"/>
    </row>
    <row r="175" spans="1:26" ht="13.5" customHeight="1">
      <c r="A175" s="2"/>
      <c r="B175" s="99" t="s">
        <v>103</v>
      </c>
      <c r="C175" s="83"/>
      <c r="D175" s="68">
        <f t="shared" ref="D175:T175" si="245">D176+D185+D190</f>
        <v>2827</v>
      </c>
      <c r="E175" s="68">
        <f t="shared" si="245"/>
        <v>2841</v>
      </c>
      <c r="F175" s="68">
        <f t="shared" si="245"/>
        <v>2855</v>
      </c>
      <c r="G175" s="13">
        <f t="shared" si="245"/>
        <v>2855</v>
      </c>
      <c r="H175" s="68">
        <f t="shared" si="245"/>
        <v>2858</v>
      </c>
      <c r="I175" s="68">
        <f t="shared" si="245"/>
        <v>2872</v>
      </c>
      <c r="J175" s="68">
        <f t="shared" si="245"/>
        <v>2880</v>
      </c>
      <c r="K175" s="13">
        <f t="shared" si="245"/>
        <v>2880</v>
      </c>
      <c r="L175" s="68">
        <f t="shared" si="245"/>
        <v>2881</v>
      </c>
      <c r="M175" s="68">
        <f t="shared" si="245"/>
        <v>2896</v>
      </c>
      <c r="N175" s="68">
        <f t="shared" si="245"/>
        <v>2913</v>
      </c>
      <c r="O175" s="13">
        <f t="shared" si="245"/>
        <v>2913</v>
      </c>
      <c r="P175" s="68">
        <f t="shared" si="245"/>
        <v>2917</v>
      </c>
      <c r="Q175" s="68">
        <f t="shared" si="245"/>
        <v>2931</v>
      </c>
      <c r="R175" s="68">
        <f t="shared" si="245"/>
        <v>2927</v>
      </c>
      <c r="S175" s="13">
        <f t="shared" si="245"/>
        <v>2927</v>
      </c>
      <c r="T175" s="13">
        <f t="shared" si="245"/>
        <v>2927</v>
      </c>
      <c r="U175" s="1"/>
      <c r="V175" s="1"/>
      <c r="W175" s="1"/>
      <c r="X175" s="1"/>
      <c r="Y175" s="1"/>
      <c r="Z175" s="1"/>
    </row>
    <row r="176" spans="1:26" ht="13.5" customHeight="1">
      <c r="A176" s="2"/>
      <c r="B176" s="88" t="s">
        <v>95</v>
      </c>
      <c r="C176" s="83"/>
      <c r="D176" s="69">
        <f t="shared" ref="D176:T176" si="246">SUM(D177:D184)</f>
        <v>2737</v>
      </c>
      <c r="E176" s="69">
        <f t="shared" si="246"/>
        <v>2752</v>
      </c>
      <c r="F176" s="69">
        <f t="shared" si="246"/>
        <v>2767</v>
      </c>
      <c r="G176" s="70">
        <f t="shared" si="246"/>
        <v>2767</v>
      </c>
      <c r="H176" s="69">
        <f t="shared" si="246"/>
        <v>2770</v>
      </c>
      <c r="I176" s="69">
        <f t="shared" si="246"/>
        <v>2785</v>
      </c>
      <c r="J176" s="69">
        <f t="shared" si="246"/>
        <v>2793</v>
      </c>
      <c r="K176" s="70">
        <f t="shared" si="246"/>
        <v>2793</v>
      </c>
      <c r="L176" s="69">
        <f t="shared" si="246"/>
        <v>2794</v>
      </c>
      <c r="M176" s="69">
        <f t="shared" si="246"/>
        <v>2809</v>
      </c>
      <c r="N176" s="69">
        <f t="shared" si="246"/>
        <v>2829</v>
      </c>
      <c r="O176" s="70">
        <f t="shared" si="246"/>
        <v>2829</v>
      </c>
      <c r="P176" s="69">
        <f t="shared" si="246"/>
        <v>2833</v>
      </c>
      <c r="Q176" s="69">
        <f t="shared" si="246"/>
        <v>2847</v>
      </c>
      <c r="R176" s="69">
        <f t="shared" si="246"/>
        <v>2843</v>
      </c>
      <c r="S176" s="70">
        <f t="shared" si="246"/>
        <v>2843</v>
      </c>
      <c r="T176" s="70">
        <f t="shared" si="246"/>
        <v>2843</v>
      </c>
      <c r="U176" s="1"/>
      <c r="V176" s="1"/>
      <c r="W176" s="1"/>
      <c r="X176" s="1"/>
      <c r="Y176" s="1"/>
      <c r="Z176" s="1"/>
    </row>
    <row r="177" spans="1:26" ht="13.5" customHeight="1">
      <c r="A177" s="2"/>
      <c r="B177" s="20" t="s">
        <v>80</v>
      </c>
      <c r="C177" s="11" t="s">
        <v>81</v>
      </c>
      <c r="D177" s="71">
        <v>1120</v>
      </c>
      <c r="E177" s="72">
        <v>1127</v>
      </c>
      <c r="F177" s="72">
        <v>1131</v>
      </c>
      <c r="G177" s="23">
        <f t="shared" ref="G177:G184" si="247">F177</f>
        <v>1131</v>
      </c>
      <c r="H177" s="72">
        <v>1132</v>
      </c>
      <c r="I177" s="72">
        <v>1138</v>
      </c>
      <c r="J177" s="72">
        <v>1141</v>
      </c>
      <c r="K177" s="23">
        <f t="shared" ref="K177:K184" si="248">J177</f>
        <v>1141</v>
      </c>
      <c r="L177" s="72">
        <v>1143</v>
      </c>
      <c r="M177" s="72">
        <v>1157</v>
      </c>
      <c r="N177" s="72">
        <v>1166</v>
      </c>
      <c r="O177" s="13">
        <f t="shared" ref="O177:O184" si="249">N177</f>
        <v>1166</v>
      </c>
      <c r="P177" s="72">
        <v>1171</v>
      </c>
      <c r="Q177" s="72">
        <v>1178</v>
      </c>
      <c r="R177" s="72">
        <v>1180</v>
      </c>
      <c r="S177" s="13">
        <f t="shared" ref="S177:T177" si="250">R177</f>
        <v>1180</v>
      </c>
      <c r="T177" s="62">
        <f t="shared" si="250"/>
        <v>1180</v>
      </c>
      <c r="U177" s="1"/>
      <c r="V177" s="1"/>
      <c r="W177" s="1"/>
      <c r="X177" s="1"/>
      <c r="Y177" s="1"/>
      <c r="Z177" s="1"/>
    </row>
    <row r="178" spans="1:26" ht="13.5" customHeight="1">
      <c r="A178" s="2"/>
      <c r="B178" s="20" t="s">
        <v>46</v>
      </c>
      <c r="C178" s="11" t="s">
        <v>81</v>
      </c>
      <c r="D178" s="71">
        <v>1447</v>
      </c>
      <c r="E178" s="72">
        <v>1452</v>
      </c>
      <c r="F178" s="72">
        <v>1458</v>
      </c>
      <c r="G178" s="23">
        <f t="shared" si="247"/>
        <v>1458</v>
      </c>
      <c r="H178" s="72">
        <v>1457</v>
      </c>
      <c r="I178" s="72">
        <v>1462</v>
      </c>
      <c r="J178" s="72">
        <v>1467</v>
      </c>
      <c r="K178" s="23">
        <f t="shared" si="248"/>
        <v>1467</v>
      </c>
      <c r="L178" s="72">
        <v>1462</v>
      </c>
      <c r="M178" s="72">
        <v>1460</v>
      </c>
      <c r="N178" s="72">
        <v>1467</v>
      </c>
      <c r="O178" s="13">
        <f t="shared" si="249"/>
        <v>1467</v>
      </c>
      <c r="P178" s="72">
        <v>1462</v>
      </c>
      <c r="Q178" s="72">
        <v>1462</v>
      </c>
      <c r="R178" s="72">
        <v>1455</v>
      </c>
      <c r="S178" s="13">
        <f t="shared" ref="S178:T178" si="251">R178</f>
        <v>1455</v>
      </c>
      <c r="T178" s="62">
        <f t="shared" si="251"/>
        <v>1455</v>
      </c>
      <c r="U178" s="1"/>
      <c r="V178" s="1"/>
      <c r="W178" s="1"/>
      <c r="X178" s="1"/>
      <c r="Y178" s="1"/>
      <c r="Z178" s="1"/>
    </row>
    <row r="179" spans="1:26" ht="13.5" customHeight="1">
      <c r="A179" s="2"/>
      <c r="B179" s="20" t="s">
        <v>47</v>
      </c>
      <c r="C179" s="11" t="s">
        <v>81</v>
      </c>
      <c r="D179" s="72">
        <v>6</v>
      </c>
      <c r="E179" s="72">
        <v>6</v>
      </c>
      <c r="F179" s="72">
        <v>6</v>
      </c>
      <c r="G179" s="23">
        <f t="shared" si="247"/>
        <v>6</v>
      </c>
      <c r="H179" s="72">
        <v>6</v>
      </c>
      <c r="I179" s="72">
        <v>6</v>
      </c>
      <c r="J179" s="72">
        <v>6</v>
      </c>
      <c r="K179" s="23">
        <f t="shared" si="248"/>
        <v>6</v>
      </c>
      <c r="L179" s="72">
        <v>6</v>
      </c>
      <c r="M179" s="72">
        <v>6</v>
      </c>
      <c r="N179" s="72">
        <v>6</v>
      </c>
      <c r="O179" s="13">
        <f t="shared" si="249"/>
        <v>6</v>
      </c>
      <c r="P179" s="72">
        <v>6</v>
      </c>
      <c r="Q179" s="72">
        <v>6</v>
      </c>
      <c r="R179" s="72">
        <v>6</v>
      </c>
      <c r="S179" s="13">
        <f t="shared" ref="S179:T179" si="252">R179</f>
        <v>6</v>
      </c>
      <c r="T179" s="62">
        <f t="shared" si="252"/>
        <v>6</v>
      </c>
      <c r="U179" s="1"/>
      <c r="V179" s="1"/>
      <c r="W179" s="1"/>
      <c r="X179" s="1"/>
      <c r="Y179" s="1"/>
      <c r="Z179" s="1"/>
    </row>
    <row r="180" spans="1:26" ht="13.5" customHeight="1">
      <c r="A180" s="2"/>
      <c r="B180" s="20" t="s">
        <v>48</v>
      </c>
      <c r="C180" s="11" t="s">
        <v>81</v>
      </c>
      <c r="D180" s="72">
        <v>14</v>
      </c>
      <c r="E180" s="72">
        <v>14</v>
      </c>
      <c r="F180" s="72">
        <v>14</v>
      </c>
      <c r="G180" s="23">
        <f t="shared" si="247"/>
        <v>14</v>
      </c>
      <c r="H180" s="72">
        <v>14</v>
      </c>
      <c r="I180" s="72">
        <v>15</v>
      </c>
      <c r="J180" s="72">
        <v>14</v>
      </c>
      <c r="K180" s="23">
        <f t="shared" si="248"/>
        <v>14</v>
      </c>
      <c r="L180" s="72">
        <v>14</v>
      </c>
      <c r="M180" s="72">
        <v>14</v>
      </c>
      <c r="N180" s="72">
        <v>14</v>
      </c>
      <c r="O180" s="13">
        <f t="shared" si="249"/>
        <v>14</v>
      </c>
      <c r="P180" s="72">
        <v>16</v>
      </c>
      <c r="Q180" s="72">
        <v>16</v>
      </c>
      <c r="R180" s="72">
        <v>16</v>
      </c>
      <c r="S180" s="13">
        <f t="shared" ref="S180:T180" si="253">R180</f>
        <v>16</v>
      </c>
      <c r="T180" s="62">
        <f t="shared" si="253"/>
        <v>16</v>
      </c>
      <c r="U180" s="1"/>
      <c r="V180" s="1"/>
      <c r="W180" s="1"/>
      <c r="X180" s="1"/>
      <c r="Y180" s="1"/>
      <c r="Z180" s="1"/>
    </row>
    <row r="181" spans="1:26" ht="13.5" customHeight="1">
      <c r="A181" s="2"/>
      <c r="B181" s="20" t="s">
        <v>82</v>
      </c>
      <c r="C181" s="11" t="s">
        <v>81</v>
      </c>
      <c r="D181" s="72">
        <v>146</v>
      </c>
      <c r="E181" s="72">
        <v>149</v>
      </c>
      <c r="F181" s="72">
        <v>154</v>
      </c>
      <c r="G181" s="23">
        <f t="shared" si="247"/>
        <v>154</v>
      </c>
      <c r="H181" s="72">
        <v>157</v>
      </c>
      <c r="I181" s="72">
        <v>160</v>
      </c>
      <c r="J181" s="72">
        <v>161</v>
      </c>
      <c r="K181" s="23">
        <f t="shared" si="248"/>
        <v>161</v>
      </c>
      <c r="L181" s="72">
        <v>165</v>
      </c>
      <c r="M181" s="72">
        <v>168</v>
      </c>
      <c r="N181" s="72">
        <v>172</v>
      </c>
      <c r="O181" s="13">
        <f t="shared" si="249"/>
        <v>172</v>
      </c>
      <c r="P181" s="72">
        <v>174</v>
      </c>
      <c r="Q181" s="72">
        <v>181</v>
      </c>
      <c r="R181" s="72">
        <v>182</v>
      </c>
      <c r="S181" s="13">
        <f t="shared" ref="S181:T181" si="254">R181</f>
        <v>182</v>
      </c>
      <c r="T181" s="62">
        <f t="shared" si="254"/>
        <v>182</v>
      </c>
      <c r="U181" s="1"/>
      <c r="V181" s="1"/>
      <c r="W181" s="1"/>
      <c r="X181" s="1"/>
      <c r="Y181" s="1"/>
      <c r="Z181" s="1"/>
    </row>
    <row r="182" spans="1:26" ht="13.5" customHeight="1">
      <c r="A182" s="2"/>
      <c r="B182" s="20" t="s">
        <v>50</v>
      </c>
      <c r="C182" s="11" t="s">
        <v>81</v>
      </c>
      <c r="D182" s="72">
        <v>0</v>
      </c>
      <c r="E182" s="72">
        <v>0</v>
      </c>
      <c r="F182" s="72">
        <v>0</v>
      </c>
      <c r="G182" s="23">
        <f t="shared" si="247"/>
        <v>0</v>
      </c>
      <c r="H182" s="72">
        <v>0</v>
      </c>
      <c r="I182" s="72">
        <v>0</v>
      </c>
      <c r="J182" s="72">
        <v>0</v>
      </c>
      <c r="K182" s="23">
        <f t="shared" si="248"/>
        <v>0</v>
      </c>
      <c r="L182" s="72">
        <v>0</v>
      </c>
      <c r="M182" s="72">
        <v>0</v>
      </c>
      <c r="N182" s="72">
        <v>0</v>
      </c>
      <c r="O182" s="13">
        <f t="shared" si="249"/>
        <v>0</v>
      </c>
      <c r="P182" s="72">
        <v>0</v>
      </c>
      <c r="Q182" s="72">
        <v>0</v>
      </c>
      <c r="R182" s="72">
        <v>0</v>
      </c>
      <c r="S182" s="13">
        <f t="shared" ref="S182:T182" si="255">R182</f>
        <v>0</v>
      </c>
      <c r="T182" s="62">
        <f t="shared" si="255"/>
        <v>0</v>
      </c>
      <c r="U182" s="1"/>
      <c r="V182" s="1"/>
      <c r="W182" s="1"/>
      <c r="X182" s="1"/>
      <c r="Y182" s="1"/>
      <c r="Z182" s="1"/>
    </row>
    <row r="183" spans="1:26" ht="13.5" customHeight="1">
      <c r="A183" s="2"/>
      <c r="B183" s="20" t="s">
        <v>51</v>
      </c>
      <c r="C183" s="11" t="s">
        <v>81</v>
      </c>
      <c r="D183" s="72">
        <v>0</v>
      </c>
      <c r="E183" s="72">
        <v>0</v>
      </c>
      <c r="F183" s="72">
        <v>0</v>
      </c>
      <c r="G183" s="23">
        <f t="shared" si="247"/>
        <v>0</v>
      </c>
      <c r="H183" s="72">
        <v>0</v>
      </c>
      <c r="I183" s="72">
        <v>0</v>
      </c>
      <c r="J183" s="72">
        <v>0</v>
      </c>
      <c r="K183" s="23">
        <f t="shared" si="248"/>
        <v>0</v>
      </c>
      <c r="L183" s="72">
        <v>0</v>
      </c>
      <c r="M183" s="72">
        <v>0</v>
      </c>
      <c r="N183" s="72">
        <v>0</v>
      </c>
      <c r="O183" s="13">
        <f t="shared" si="249"/>
        <v>0</v>
      </c>
      <c r="P183" s="72">
        <v>0</v>
      </c>
      <c r="Q183" s="72">
        <v>0</v>
      </c>
      <c r="R183" s="72">
        <v>0</v>
      </c>
      <c r="S183" s="13">
        <f t="shared" ref="S183:T183" si="256">R183</f>
        <v>0</v>
      </c>
      <c r="T183" s="62">
        <f t="shared" si="256"/>
        <v>0</v>
      </c>
      <c r="U183" s="1"/>
      <c r="V183" s="1"/>
      <c r="W183" s="1"/>
      <c r="X183" s="1"/>
      <c r="Y183" s="1"/>
      <c r="Z183" s="1"/>
    </row>
    <row r="184" spans="1:26" ht="13.5" customHeight="1">
      <c r="A184" s="2"/>
      <c r="B184" s="20" t="s">
        <v>52</v>
      </c>
      <c r="C184" s="11" t="s">
        <v>81</v>
      </c>
      <c r="D184" s="72">
        <v>4</v>
      </c>
      <c r="E184" s="72">
        <v>4</v>
      </c>
      <c r="F184" s="72">
        <v>4</v>
      </c>
      <c r="G184" s="23">
        <f t="shared" si="247"/>
        <v>4</v>
      </c>
      <c r="H184" s="72">
        <v>4</v>
      </c>
      <c r="I184" s="72">
        <v>4</v>
      </c>
      <c r="J184" s="72">
        <v>4</v>
      </c>
      <c r="K184" s="23">
        <f t="shared" si="248"/>
        <v>4</v>
      </c>
      <c r="L184" s="72">
        <v>4</v>
      </c>
      <c r="M184" s="72">
        <v>4</v>
      </c>
      <c r="N184" s="72">
        <v>4</v>
      </c>
      <c r="O184" s="13">
        <f t="shared" si="249"/>
        <v>4</v>
      </c>
      <c r="P184" s="72">
        <v>4</v>
      </c>
      <c r="Q184" s="72">
        <v>4</v>
      </c>
      <c r="R184" s="72">
        <v>4</v>
      </c>
      <c r="S184" s="13">
        <f t="shared" ref="S184:T184" si="257">R184</f>
        <v>4</v>
      </c>
      <c r="T184" s="62">
        <f t="shared" si="257"/>
        <v>4</v>
      </c>
      <c r="U184" s="1"/>
      <c r="V184" s="1"/>
      <c r="W184" s="1"/>
      <c r="X184" s="1"/>
      <c r="Y184" s="1"/>
      <c r="Z184" s="1"/>
    </row>
    <row r="185" spans="1:26" ht="13.5" customHeight="1">
      <c r="A185" s="2"/>
      <c r="B185" s="88" t="s">
        <v>83</v>
      </c>
      <c r="C185" s="83"/>
      <c r="D185" s="69">
        <f t="shared" ref="D185:T185" si="258">SUM(D186:D189)</f>
        <v>69</v>
      </c>
      <c r="E185" s="69">
        <f t="shared" si="258"/>
        <v>68</v>
      </c>
      <c r="F185" s="69">
        <f t="shared" si="258"/>
        <v>67</v>
      </c>
      <c r="G185" s="70">
        <f t="shared" si="258"/>
        <v>67</v>
      </c>
      <c r="H185" s="69">
        <f t="shared" si="258"/>
        <v>67</v>
      </c>
      <c r="I185" s="69">
        <f t="shared" si="258"/>
        <v>66</v>
      </c>
      <c r="J185" s="69">
        <f t="shared" si="258"/>
        <v>66</v>
      </c>
      <c r="K185" s="70">
        <f t="shared" si="258"/>
        <v>66</v>
      </c>
      <c r="L185" s="69">
        <f t="shared" si="258"/>
        <v>66</v>
      </c>
      <c r="M185" s="69">
        <f t="shared" si="258"/>
        <v>66</v>
      </c>
      <c r="N185" s="69">
        <f t="shared" si="258"/>
        <v>63</v>
      </c>
      <c r="O185" s="70">
        <f t="shared" si="258"/>
        <v>63</v>
      </c>
      <c r="P185" s="69">
        <f t="shared" si="258"/>
        <v>63</v>
      </c>
      <c r="Q185" s="69">
        <f t="shared" si="258"/>
        <v>63</v>
      </c>
      <c r="R185" s="69">
        <f t="shared" si="258"/>
        <v>63</v>
      </c>
      <c r="S185" s="70">
        <f t="shared" si="258"/>
        <v>63</v>
      </c>
      <c r="T185" s="70">
        <f t="shared" si="258"/>
        <v>63</v>
      </c>
      <c r="U185" s="1"/>
      <c r="V185" s="1"/>
      <c r="W185" s="1"/>
      <c r="X185" s="1"/>
      <c r="Y185" s="1"/>
      <c r="Z185" s="1"/>
    </row>
    <row r="186" spans="1:26" ht="13.5" customHeight="1">
      <c r="A186" s="2"/>
      <c r="B186" s="20" t="s">
        <v>80</v>
      </c>
      <c r="C186" s="11" t="s">
        <v>81</v>
      </c>
      <c r="D186" s="72">
        <v>15</v>
      </c>
      <c r="E186" s="72">
        <v>15</v>
      </c>
      <c r="F186" s="72">
        <v>15</v>
      </c>
      <c r="G186" s="23">
        <f t="shared" ref="G186:G189" si="259">F186</f>
        <v>15</v>
      </c>
      <c r="H186" s="72">
        <v>15</v>
      </c>
      <c r="I186" s="72">
        <v>15</v>
      </c>
      <c r="J186" s="72">
        <v>15</v>
      </c>
      <c r="K186" s="23">
        <f t="shared" ref="K186:K189" si="260">J186</f>
        <v>15</v>
      </c>
      <c r="L186" s="72">
        <v>15</v>
      </c>
      <c r="M186" s="72">
        <v>15</v>
      </c>
      <c r="N186" s="72">
        <v>13</v>
      </c>
      <c r="O186" s="23">
        <f t="shared" ref="O186:O189" si="261">N186</f>
        <v>13</v>
      </c>
      <c r="P186" s="72">
        <v>13</v>
      </c>
      <c r="Q186" s="72">
        <v>13</v>
      </c>
      <c r="R186" s="72">
        <v>13</v>
      </c>
      <c r="S186" s="23">
        <f t="shared" ref="S186:T186" si="262">R186</f>
        <v>13</v>
      </c>
      <c r="T186" s="25">
        <f t="shared" si="262"/>
        <v>13</v>
      </c>
      <c r="U186" s="1"/>
      <c r="V186" s="1"/>
      <c r="W186" s="1"/>
      <c r="X186" s="1"/>
      <c r="Y186" s="1"/>
      <c r="Z186" s="1"/>
    </row>
    <row r="187" spans="1:26" ht="13.5" customHeight="1">
      <c r="A187" s="2"/>
      <c r="B187" s="20" t="s">
        <v>46</v>
      </c>
      <c r="C187" s="11" t="s">
        <v>81</v>
      </c>
      <c r="D187" s="72">
        <v>51</v>
      </c>
      <c r="E187" s="72">
        <v>50</v>
      </c>
      <c r="F187" s="72">
        <v>49</v>
      </c>
      <c r="G187" s="23">
        <f t="shared" si="259"/>
        <v>49</v>
      </c>
      <c r="H187" s="72">
        <v>49</v>
      </c>
      <c r="I187" s="72">
        <v>48</v>
      </c>
      <c r="J187" s="72">
        <v>48</v>
      </c>
      <c r="K187" s="23">
        <f t="shared" si="260"/>
        <v>48</v>
      </c>
      <c r="L187" s="72">
        <v>48</v>
      </c>
      <c r="M187" s="72">
        <v>48</v>
      </c>
      <c r="N187" s="72">
        <v>47</v>
      </c>
      <c r="O187" s="23">
        <f t="shared" si="261"/>
        <v>47</v>
      </c>
      <c r="P187" s="72">
        <v>47</v>
      </c>
      <c r="Q187" s="72">
        <v>47</v>
      </c>
      <c r="R187" s="72">
        <v>47</v>
      </c>
      <c r="S187" s="23">
        <f t="shared" ref="S187:T187" si="263">R187</f>
        <v>47</v>
      </c>
      <c r="T187" s="25">
        <f t="shared" si="263"/>
        <v>47</v>
      </c>
      <c r="U187" s="1"/>
      <c r="V187" s="1"/>
      <c r="W187" s="1"/>
      <c r="X187" s="1"/>
      <c r="Y187" s="1"/>
      <c r="Z187" s="1"/>
    </row>
    <row r="188" spans="1:26" ht="13.5" customHeight="1">
      <c r="A188" s="2"/>
      <c r="B188" s="20" t="s">
        <v>82</v>
      </c>
      <c r="C188" s="11" t="s">
        <v>81</v>
      </c>
      <c r="D188" s="72">
        <v>3</v>
      </c>
      <c r="E188" s="72">
        <v>3</v>
      </c>
      <c r="F188" s="72">
        <v>3</v>
      </c>
      <c r="G188" s="23">
        <f t="shared" si="259"/>
        <v>3</v>
      </c>
      <c r="H188" s="72">
        <v>3</v>
      </c>
      <c r="I188" s="72">
        <v>3</v>
      </c>
      <c r="J188" s="72">
        <v>3</v>
      </c>
      <c r="K188" s="23">
        <f t="shared" si="260"/>
        <v>3</v>
      </c>
      <c r="L188" s="72">
        <v>3</v>
      </c>
      <c r="M188" s="72">
        <v>3</v>
      </c>
      <c r="N188" s="72">
        <v>3</v>
      </c>
      <c r="O188" s="23">
        <f t="shared" si="261"/>
        <v>3</v>
      </c>
      <c r="P188" s="72">
        <v>3</v>
      </c>
      <c r="Q188" s="72">
        <v>3</v>
      </c>
      <c r="R188" s="72">
        <v>3</v>
      </c>
      <c r="S188" s="23">
        <f t="shared" ref="S188:T188" si="264">R188</f>
        <v>3</v>
      </c>
      <c r="T188" s="25">
        <f t="shared" si="264"/>
        <v>3</v>
      </c>
      <c r="U188" s="1"/>
      <c r="V188" s="1"/>
      <c r="W188" s="1"/>
      <c r="X188" s="1"/>
      <c r="Y188" s="1"/>
      <c r="Z188" s="1"/>
    </row>
    <row r="189" spans="1:26" ht="13.5" customHeight="1">
      <c r="A189" s="2"/>
      <c r="B189" s="20" t="s">
        <v>84</v>
      </c>
      <c r="C189" s="11" t="s">
        <v>81</v>
      </c>
      <c r="D189" s="57">
        <v>0</v>
      </c>
      <c r="E189" s="57">
        <v>0</v>
      </c>
      <c r="F189" s="57">
        <v>0</v>
      </c>
      <c r="G189" s="23">
        <f t="shared" si="259"/>
        <v>0</v>
      </c>
      <c r="H189" s="12">
        <v>0</v>
      </c>
      <c r="I189" s="61">
        <v>0</v>
      </c>
      <c r="J189" s="61">
        <v>0</v>
      </c>
      <c r="K189" s="13">
        <f t="shared" si="260"/>
        <v>0</v>
      </c>
      <c r="L189" s="61">
        <v>0</v>
      </c>
      <c r="M189" s="61">
        <v>0</v>
      </c>
      <c r="N189" s="61">
        <v>0</v>
      </c>
      <c r="O189" s="13">
        <f t="shared" si="261"/>
        <v>0</v>
      </c>
      <c r="P189" s="61">
        <v>0</v>
      </c>
      <c r="Q189" s="61">
        <v>0</v>
      </c>
      <c r="R189" s="61">
        <v>0</v>
      </c>
      <c r="S189" s="13">
        <f t="shared" ref="S189:T189" si="265">R189</f>
        <v>0</v>
      </c>
      <c r="T189" s="62">
        <f t="shared" si="265"/>
        <v>0</v>
      </c>
      <c r="U189" s="1"/>
      <c r="V189" s="1"/>
      <c r="W189" s="1"/>
      <c r="X189" s="1"/>
      <c r="Y189" s="1"/>
      <c r="Z189" s="1"/>
    </row>
    <row r="190" spans="1:26" ht="13.5" customHeight="1">
      <c r="A190" s="2"/>
      <c r="B190" s="88" t="s">
        <v>85</v>
      </c>
      <c r="C190" s="83"/>
      <c r="D190" s="69">
        <f t="shared" ref="D190:T190" si="266">SUM(D191:D198)</f>
        <v>21</v>
      </c>
      <c r="E190" s="69">
        <f t="shared" si="266"/>
        <v>21</v>
      </c>
      <c r="F190" s="69">
        <f t="shared" si="266"/>
        <v>21</v>
      </c>
      <c r="G190" s="70">
        <f t="shared" si="266"/>
        <v>21</v>
      </c>
      <c r="H190" s="69">
        <f t="shared" si="266"/>
        <v>21</v>
      </c>
      <c r="I190" s="69">
        <f t="shared" si="266"/>
        <v>21</v>
      </c>
      <c r="J190" s="69">
        <f t="shared" si="266"/>
        <v>21</v>
      </c>
      <c r="K190" s="70">
        <f t="shared" si="266"/>
        <v>21</v>
      </c>
      <c r="L190" s="69">
        <f t="shared" si="266"/>
        <v>21</v>
      </c>
      <c r="M190" s="69">
        <f t="shared" si="266"/>
        <v>21</v>
      </c>
      <c r="N190" s="69">
        <f t="shared" si="266"/>
        <v>21</v>
      </c>
      <c r="O190" s="70">
        <f t="shared" si="266"/>
        <v>21</v>
      </c>
      <c r="P190" s="69">
        <f t="shared" si="266"/>
        <v>21</v>
      </c>
      <c r="Q190" s="69">
        <f t="shared" si="266"/>
        <v>21</v>
      </c>
      <c r="R190" s="69">
        <f t="shared" si="266"/>
        <v>21</v>
      </c>
      <c r="S190" s="70">
        <f t="shared" si="266"/>
        <v>21</v>
      </c>
      <c r="T190" s="70">
        <f t="shared" si="266"/>
        <v>21</v>
      </c>
      <c r="U190" s="1"/>
      <c r="V190" s="1"/>
      <c r="W190" s="1"/>
      <c r="X190" s="1"/>
      <c r="Y190" s="1"/>
      <c r="Z190" s="1"/>
    </row>
    <row r="191" spans="1:26" ht="13.5" customHeight="1">
      <c r="A191" s="2"/>
      <c r="B191" s="20" t="s">
        <v>86</v>
      </c>
      <c r="C191" s="11" t="s">
        <v>81</v>
      </c>
      <c r="D191" s="72">
        <v>10</v>
      </c>
      <c r="E191" s="72">
        <v>10</v>
      </c>
      <c r="F191" s="72">
        <v>10</v>
      </c>
      <c r="G191" s="23">
        <f t="shared" ref="G191:G192" si="267">F191</f>
        <v>10</v>
      </c>
      <c r="H191" s="72">
        <v>10</v>
      </c>
      <c r="I191" s="72">
        <v>10</v>
      </c>
      <c r="J191" s="72">
        <v>10</v>
      </c>
      <c r="K191" s="23">
        <f t="shared" ref="K191:K192" si="268">J191</f>
        <v>10</v>
      </c>
      <c r="L191" s="74">
        <v>10</v>
      </c>
      <c r="M191" s="72">
        <v>10</v>
      </c>
      <c r="N191" s="72">
        <v>10</v>
      </c>
      <c r="O191" s="23">
        <f t="shared" ref="O191:O192" si="269">N191</f>
        <v>10</v>
      </c>
      <c r="P191" s="72">
        <v>10</v>
      </c>
      <c r="Q191" s="72">
        <v>10</v>
      </c>
      <c r="R191" s="72">
        <v>10</v>
      </c>
      <c r="S191" s="13">
        <f t="shared" ref="S191:T191" si="270">R191</f>
        <v>10</v>
      </c>
      <c r="T191" s="62">
        <f t="shared" si="270"/>
        <v>10</v>
      </c>
      <c r="U191" s="1"/>
      <c r="V191" s="1"/>
      <c r="W191" s="1"/>
      <c r="X191" s="1"/>
      <c r="Y191" s="1"/>
      <c r="Z191" s="1"/>
    </row>
    <row r="192" spans="1:26" ht="13.5" customHeight="1">
      <c r="A192" s="2"/>
      <c r="B192" s="20" t="s">
        <v>87</v>
      </c>
      <c r="C192" s="11" t="s">
        <v>81</v>
      </c>
      <c r="D192" s="95">
        <v>10</v>
      </c>
      <c r="E192" s="95">
        <v>10</v>
      </c>
      <c r="F192" s="95">
        <v>10</v>
      </c>
      <c r="G192" s="100">
        <f t="shared" si="267"/>
        <v>10</v>
      </c>
      <c r="H192" s="95">
        <v>10</v>
      </c>
      <c r="I192" s="95">
        <v>10</v>
      </c>
      <c r="J192" s="95">
        <v>10</v>
      </c>
      <c r="K192" s="100">
        <f t="shared" si="268"/>
        <v>10</v>
      </c>
      <c r="L192" s="112">
        <v>10</v>
      </c>
      <c r="M192" s="113">
        <v>10</v>
      </c>
      <c r="N192" s="113">
        <v>10</v>
      </c>
      <c r="O192" s="100">
        <f t="shared" si="269"/>
        <v>10</v>
      </c>
      <c r="P192" s="95">
        <v>10</v>
      </c>
      <c r="Q192" s="95">
        <v>10</v>
      </c>
      <c r="R192" s="95">
        <v>10</v>
      </c>
      <c r="S192" s="115">
        <f t="shared" ref="S192:T192" si="271">R192</f>
        <v>10</v>
      </c>
      <c r="T192" s="111">
        <f t="shared" si="271"/>
        <v>10</v>
      </c>
      <c r="U192" s="1"/>
      <c r="V192" s="1"/>
      <c r="W192" s="1"/>
      <c r="X192" s="1"/>
      <c r="Y192" s="1"/>
      <c r="Z192" s="1"/>
    </row>
    <row r="193" spans="1:26" ht="13.5" customHeight="1">
      <c r="A193" s="2"/>
      <c r="B193" s="20" t="s">
        <v>88</v>
      </c>
      <c r="C193" s="11" t="s">
        <v>81</v>
      </c>
      <c r="D193" s="96"/>
      <c r="E193" s="96"/>
      <c r="F193" s="96"/>
      <c r="G193" s="101"/>
      <c r="H193" s="96"/>
      <c r="I193" s="96"/>
      <c r="J193" s="96"/>
      <c r="K193" s="101"/>
      <c r="L193" s="105"/>
      <c r="M193" s="96"/>
      <c r="N193" s="96"/>
      <c r="O193" s="101"/>
      <c r="P193" s="96"/>
      <c r="Q193" s="96"/>
      <c r="R193" s="96"/>
      <c r="S193" s="116"/>
      <c r="T193" s="94"/>
      <c r="U193" s="1"/>
      <c r="V193" s="1"/>
      <c r="W193" s="1"/>
      <c r="X193" s="1"/>
      <c r="Y193" s="1"/>
      <c r="Z193" s="1"/>
    </row>
    <row r="194" spans="1:26" ht="13.5" customHeight="1">
      <c r="A194" s="2"/>
      <c r="B194" s="20" t="s">
        <v>97</v>
      </c>
      <c r="C194" s="11" t="s">
        <v>81</v>
      </c>
      <c r="D194" s="12">
        <v>0</v>
      </c>
      <c r="E194" s="12">
        <v>0</v>
      </c>
      <c r="F194" s="12">
        <v>0</v>
      </c>
      <c r="G194" s="13">
        <f t="shared" ref="G194:G198" si="272">F194</f>
        <v>0</v>
      </c>
      <c r="H194" s="12">
        <v>0</v>
      </c>
      <c r="I194" s="12">
        <v>0</v>
      </c>
      <c r="J194" s="12">
        <v>0</v>
      </c>
      <c r="K194" s="13">
        <f t="shared" ref="K194:K198" si="273">J194</f>
        <v>0</v>
      </c>
      <c r="L194" s="75">
        <v>1</v>
      </c>
      <c r="M194" s="61">
        <v>1</v>
      </c>
      <c r="N194" s="61">
        <v>1</v>
      </c>
      <c r="O194" s="13">
        <f t="shared" ref="O194:O198" si="274">N194</f>
        <v>1</v>
      </c>
      <c r="P194" s="61">
        <v>1</v>
      </c>
      <c r="Q194" s="61">
        <v>1</v>
      </c>
      <c r="R194" s="61">
        <v>1</v>
      </c>
      <c r="S194" s="13">
        <f t="shared" ref="S194:T194" si="275">R194</f>
        <v>1</v>
      </c>
      <c r="T194" s="62">
        <f t="shared" si="275"/>
        <v>1</v>
      </c>
      <c r="U194" s="1"/>
      <c r="V194" s="1"/>
      <c r="W194" s="1"/>
      <c r="X194" s="1"/>
      <c r="Y194" s="1"/>
      <c r="Z194" s="1"/>
    </row>
    <row r="195" spans="1:26" ht="13.5" customHeight="1">
      <c r="A195" s="2"/>
      <c r="B195" s="20" t="s">
        <v>96</v>
      </c>
      <c r="C195" s="11" t="s">
        <v>81</v>
      </c>
      <c r="D195" s="72">
        <v>1</v>
      </c>
      <c r="E195" s="72">
        <v>1</v>
      </c>
      <c r="F195" s="72">
        <v>1</v>
      </c>
      <c r="G195" s="13">
        <f t="shared" si="272"/>
        <v>1</v>
      </c>
      <c r="H195" s="72">
        <v>1</v>
      </c>
      <c r="I195" s="61">
        <v>1</v>
      </c>
      <c r="J195" s="61">
        <v>1</v>
      </c>
      <c r="K195" s="13">
        <f t="shared" si="273"/>
        <v>1</v>
      </c>
      <c r="L195" s="74">
        <v>0</v>
      </c>
      <c r="M195" s="72">
        <v>0</v>
      </c>
      <c r="N195" s="72">
        <v>0</v>
      </c>
      <c r="O195" s="13">
        <f t="shared" si="274"/>
        <v>0</v>
      </c>
      <c r="P195" s="71">
        <v>0</v>
      </c>
      <c r="Q195" s="71">
        <v>0</v>
      </c>
      <c r="R195" s="71">
        <v>0</v>
      </c>
      <c r="S195" s="13">
        <f t="shared" ref="S195:T195" si="276">R195</f>
        <v>0</v>
      </c>
      <c r="T195" s="62">
        <f t="shared" si="276"/>
        <v>0</v>
      </c>
      <c r="U195" s="1"/>
      <c r="V195" s="1"/>
      <c r="W195" s="1"/>
      <c r="X195" s="1"/>
      <c r="Y195" s="1"/>
      <c r="Z195" s="1"/>
    </row>
    <row r="196" spans="1:26" ht="13.5" customHeight="1">
      <c r="A196" s="2"/>
      <c r="B196" s="20" t="s">
        <v>98</v>
      </c>
      <c r="C196" s="11" t="s">
        <v>81</v>
      </c>
      <c r="D196" s="12">
        <v>0</v>
      </c>
      <c r="E196" s="12">
        <v>0</v>
      </c>
      <c r="F196" s="12">
        <v>0</v>
      </c>
      <c r="G196" s="13">
        <f t="shared" si="272"/>
        <v>0</v>
      </c>
      <c r="H196" s="12">
        <v>0</v>
      </c>
      <c r="I196" s="61">
        <v>0</v>
      </c>
      <c r="J196" s="61">
        <v>0</v>
      </c>
      <c r="K196" s="13">
        <f t="shared" si="273"/>
        <v>0</v>
      </c>
      <c r="L196" s="75">
        <v>0</v>
      </c>
      <c r="M196" s="61">
        <v>0</v>
      </c>
      <c r="N196" s="61">
        <v>0</v>
      </c>
      <c r="O196" s="13">
        <f t="shared" si="274"/>
        <v>0</v>
      </c>
      <c r="P196" s="71">
        <v>0</v>
      </c>
      <c r="Q196" s="71">
        <v>0</v>
      </c>
      <c r="R196" s="71">
        <v>0</v>
      </c>
      <c r="S196" s="13">
        <f t="shared" ref="S196:T196" si="277">R196</f>
        <v>0</v>
      </c>
      <c r="T196" s="62">
        <f t="shared" si="277"/>
        <v>0</v>
      </c>
      <c r="U196" s="1"/>
      <c r="V196" s="1"/>
      <c r="W196" s="1"/>
      <c r="X196" s="1"/>
      <c r="Y196" s="1"/>
      <c r="Z196" s="1"/>
    </row>
    <row r="197" spans="1:26" ht="13.5" customHeight="1">
      <c r="A197" s="2"/>
      <c r="B197" s="20" t="s">
        <v>92</v>
      </c>
      <c r="C197" s="11" t="s">
        <v>81</v>
      </c>
      <c r="D197" s="12">
        <v>0</v>
      </c>
      <c r="E197" s="12">
        <v>0</v>
      </c>
      <c r="F197" s="12">
        <v>0</v>
      </c>
      <c r="G197" s="13">
        <f t="shared" si="272"/>
        <v>0</v>
      </c>
      <c r="H197" s="12">
        <v>0</v>
      </c>
      <c r="I197" s="61">
        <v>0</v>
      </c>
      <c r="J197" s="61">
        <v>0</v>
      </c>
      <c r="K197" s="13">
        <f t="shared" si="273"/>
        <v>0</v>
      </c>
      <c r="L197" s="75">
        <v>0</v>
      </c>
      <c r="M197" s="61">
        <v>0</v>
      </c>
      <c r="N197" s="61">
        <v>0</v>
      </c>
      <c r="O197" s="13">
        <f t="shared" si="274"/>
        <v>0</v>
      </c>
      <c r="P197" s="71">
        <v>0</v>
      </c>
      <c r="Q197" s="71">
        <v>0</v>
      </c>
      <c r="R197" s="71">
        <v>0</v>
      </c>
      <c r="S197" s="13">
        <f t="shared" ref="S197:T197" si="278">R197</f>
        <v>0</v>
      </c>
      <c r="T197" s="62">
        <f t="shared" si="278"/>
        <v>0</v>
      </c>
      <c r="U197" s="1"/>
      <c r="V197" s="1"/>
      <c r="W197" s="1"/>
      <c r="X197" s="1"/>
      <c r="Y197" s="1"/>
      <c r="Z197" s="1"/>
    </row>
    <row r="198" spans="1:26" ht="13.5" customHeight="1">
      <c r="A198" s="2"/>
      <c r="B198" s="20" t="s">
        <v>93</v>
      </c>
      <c r="C198" s="11" t="s">
        <v>81</v>
      </c>
      <c r="D198" s="12">
        <v>0</v>
      </c>
      <c r="E198" s="12">
        <v>0</v>
      </c>
      <c r="F198" s="12">
        <v>0</v>
      </c>
      <c r="G198" s="13">
        <f t="shared" si="272"/>
        <v>0</v>
      </c>
      <c r="H198" s="12">
        <v>0</v>
      </c>
      <c r="I198" s="61">
        <v>0</v>
      </c>
      <c r="J198" s="61">
        <v>0</v>
      </c>
      <c r="K198" s="13">
        <f t="shared" si="273"/>
        <v>0</v>
      </c>
      <c r="L198" s="75">
        <v>0</v>
      </c>
      <c r="M198" s="61">
        <v>0</v>
      </c>
      <c r="N198" s="61">
        <v>0</v>
      </c>
      <c r="O198" s="13">
        <f t="shared" si="274"/>
        <v>0</v>
      </c>
      <c r="P198" s="71">
        <v>0</v>
      </c>
      <c r="Q198" s="71">
        <v>0</v>
      </c>
      <c r="R198" s="71">
        <v>0</v>
      </c>
      <c r="S198" s="13">
        <f t="shared" ref="S198:T198" si="279">R198</f>
        <v>0</v>
      </c>
      <c r="T198" s="62">
        <f t="shared" si="279"/>
        <v>0</v>
      </c>
      <c r="U198" s="1"/>
      <c r="V198" s="1"/>
      <c r="W198" s="1"/>
      <c r="X198" s="1"/>
      <c r="Y198" s="1"/>
      <c r="Z198" s="1"/>
    </row>
    <row r="199" spans="1:26" ht="13.5" customHeight="1">
      <c r="A199" s="2"/>
      <c r="B199" s="99" t="s">
        <v>104</v>
      </c>
      <c r="C199" s="83"/>
      <c r="D199" s="68">
        <f t="shared" ref="D199:T199" si="280">D200+D209+D214</f>
        <v>47063</v>
      </c>
      <c r="E199" s="68">
        <f t="shared" si="280"/>
        <v>47325</v>
      </c>
      <c r="F199" s="68">
        <f t="shared" si="280"/>
        <v>47481</v>
      </c>
      <c r="G199" s="13">
        <f t="shared" si="280"/>
        <v>47481</v>
      </c>
      <c r="H199" s="68">
        <f t="shared" si="280"/>
        <v>47607</v>
      </c>
      <c r="I199" s="68">
        <f t="shared" si="280"/>
        <v>47775</v>
      </c>
      <c r="J199" s="68">
        <f t="shared" si="280"/>
        <v>48039</v>
      </c>
      <c r="K199" s="13">
        <f t="shared" si="280"/>
        <v>48039</v>
      </c>
      <c r="L199" s="68">
        <f t="shared" si="280"/>
        <v>48294</v>
      </c>
      <c r="M199" s="68">
        <f t="shared" si="280"/>
        <v>48612</v>
      </c>
      <c r="N199" s="68">
        <f t="shared" si="280"/>
        <v>48851</v>
      </c>
      <c r="O199" s="13">
        <f t="shared" si="280"/>
        <v>48851</v>
      </c>
      <c r="P199" s="68">
        <f t="shared" si="280"/>
        <v>49044</v>
      </c>
      <c r="Q199" s="68">
        <f t="shared" si="280"/>
        <v>49269</v>
      </c>
      <c r="R199" s="68">
        <f t="shared" si="280"/>
        <v>49362</v>
      </c>
      <c r="S199" s="13">
        <f t="shared" si="280"/>
        <v>49362</v>
      </c>
      <c r="T199" s="13">
        <f t="shared" si="280"/>
        <v>49362</v>
      </c>
      <c r="U199" s="1"/>
      <c r="V199" s="1"/>
      <c r="W199" s="1"/>
      <c r="X199" s="1"/>
      <c r="Y199" s="1"/>
      <c r="Z199" s="1"/>
    </row>
    <row r="200" spans="1:26" ht="13.5" customHeight="1">
      <c r="A200" s="2"/>
      <c r="B200" s="88" t="s">
        <v>95</v>
      </c>
      <c r="C200" s="83"/>
      <c r="D200" s="69">
        <f t="shared" ref="D200:T200" si="281">SUM(D201:D208)</f>
        <v>44479</v>
      </c>
      <c r="E200" s="69">
        <f t="shared" si="281"/>
        <v>44756</v>
      </c>
      <c r="F200" s="69">
        <f t="shared" si="281"/>
        <v>44929</v>
      </c>
      <c r="G200" s="70">
        <f t="shared" si="281"/>
        <v>44929</v>
      </c>
      <c r="H200" s="69">
        <f t="shared" si="281"/>
        <v>45072</v>
      </c>
      <c r="I200" s="69">
        <f t="shared" si="281"/>
        <v>45260</v>
      </c>
      <c r="J200" s="69">
        <f t="shared" si="281"/>
        <v>45550</v>
      </c>
      <c r="K200" s="70">
        <f t="shared" si="281"/>
        <v>45550</v>
      </c>
      <c r="L200" s="69">
        <f t="shared" si="281"/>
        <v>45843</v>
      </c>
      <c r="M200" s="69">
        <f t="shared" si="281"/>
        <v>46181</v>
      </c>
      <c r="N200" s="69">
        <f t="shared" si="281"/>
        <v>46427</v>
      </c>
      <c r="O200" s="70">
        <f t="shared" si="281"/>
        <v>46427</v>
      </c>
      <c r="P200" s="69">
        <f t="shared" si="281"/>
        <v>46632</v>
      </c>
      <c r="Q200" s="69">
        <f t="shared" si="281"/>
        <v>46877</v>
      </c>
      <c r="R200" s="69">
        <f t="shared" si="281"/>
        <v>46983</v>
      </c>
      <c r="S200" s="70">
        <f t="shared" si="281"/>
        <v>46983</v>
      </c>
      <c r="T200" s="70">
        <f t="shared" si="281"/>
        <v>46983</v>
      </c>
      <c r="U200" s="1"/>
      <c r="V200" s="1"/>
      <c r="W200" s="1"/>
      <c r="X200" s="1"/>
      <c r="Y200" s="1"/>
      <c r="Z200" s="1"/>
    </row>
    <row r="201" spans="1:26" ht="13.5" customHeight="1">
      <c r="A201" s="2"/>
      <c r="B201" s="20" t="s">
        <v>80</v>
      </c>
      <c r="C201" s="11" t="s">
        <v>81</v>
      </c>
      <c r="D201" s="76">
        <v>17078</v>
      </c>
      <c r="E201" s="72">
        <v>17186</v>
      </c>
      <c r="F201" s="72">
        <v>17256</v>
      </c>
      <c r="G201" s="23">
        <f t="shared" ref="G201:G208" si="282">F201</f>
        <v>17256</v>
      </c>
      <c r="H201" s="72">
        <v>17312</v>
      </c>
      <c r="I201" s="72">
        <v>17389</v>
      </c>
      <c r="J201" s="72">
        <v>17497</v>
      </c>
      <c r="K201" s="23">
        <f t="shared" ref="K201:K208" si="283">J201</f>
        <v>17497</v>
      </c>
      <c r="L201" s="72">
        <v>17617</v>
      </c>
      <c r="M201" s="72">
        <v>17776</v>
      </c>
      <c r="N201" s="72">
        <v>17877</v>
      </c>
      <c r="O201" s="13">
        <f t="shared" ref="O201:O208" si="284">N201</f>
        <v>17877</v>
      </c>
      <c r="P201" s="72">
        <v>17948</v>
      </c>
      <c r="Q201" s="72">
        <v>18020</v>
      </c>
      <c r="R201" s="72">
        <v>18027</v>
      </c>
      <c r="S201" s="13">
        <f t="shared" ref="S201:T201" si="285">R201</f>
        <v>18027</v>
      </c>
      <c r="T201" s="62">
        <f t="shared" si="285"/>
        <v>18027</v>
      </c>
      <c r="U201" s="1"/>
      <c r="V201" s="1"/>
      <c r="W201" s="1"/>
      <c r="X201" s="1"/>
      <c r="Y201" s="1"/>
      <c r="Z201" s="1"/>
    </row>
    <row r="202" spans="1:26" ht="13.5" customHeight="1">
      <c r="A202" s="2"/>
      <c r="B202" s="20" t="s">
        <v>46</v>
      </c>
      <c r="C202" s="11" t="s">
        <v>81</v>
      </c>
      <c r="D202" s="76">
        <v>15887</v>
      </c>
      <c r="E202" s="72">
        <v>15914</v>
      </c>
      <c r="F202" s="72">
        <v>15949</v>
      </c>
      <c r="G202" s="23">
        <f t="shared" si="282"/>
        <v>15949</v>
      </c>
      <c r="H202" s="72">
        <v>15962</v>
      </c>
      <c r="I202" s="72">
        <v>15962</v>
      </c>
      <c r="J202" s="72">
        <v>16005</v>
      </c>
      <c r="K202" s="23">
        <f t="shared" si="283"/>
        <v>16005</v>
      </c>
      <c r="L202" s="72">
        <v>16053</v>
      </c>
      <c r="M202" s="72">
        <v>16077</v>
      </c>
      <c r="N202" s="72">
        <v>16083</v>
      </c>
      <c r="O202" s="13">
        <f t="shared" si="284"/>
        <v>16083</v>
      </c>
      <c r="P202" s="72">
        <v>16109</v>
      </c>
      <c r="Q202" s="72">
        <v>16132</v>
      </c>
      <c r="R202" s="72">
        <v>16109</v>
      </c>
      <c r="S202" s="13">
        <f t="shared" ref="S202:T202" si="286">R202</f>
        <v>16109</v>
      </c>
      <c r="T202" s="62">
        <f t="shared" si="286"/>
        <v>16109</v>
      </c>
      <c r="U202" s="1"/>
      <c r="V202" s="1"/>
      <c r="W202" s="1"/>
      <c r="X202" s="1"/>
      <c r="Y202" s="1"/>
      <c r="Z202" s="1"/>
    </row>
    <row r="203" spans="1:26" ht="13.5" customHeight="1">
      <c r="A203" s="2"/>
      <c r="B203" s="20" t="s">
        <v>47</v>
      </c>
      <c r="C203" s="11" t="s">
        <v>81</v>
      </c>
      <c r="D203" s="77">
        <v>28</v>
      </c>
      <c r="E203" s="72">
        <v>28</v>
      </c>
      <c r="F203" s="72">
        <v>28</v>
      </c>
      <c r="G203" s="23">
        <f t="shared" si="282"/>
        <v>28</v>
      </c>
      <c r="H203" s="72">
        <v>28</v>
      </c>
      <c r="I203" s="72">
        <v>28</v>
      </c>
      <c r="J203" s="72">
        <v>29</v>
      </c>
      <c r="K203" s="23">
        <f t="shared" si="283"/>
        <v>29</v>
      </c>
      <c r="L203" s="72">
        <v>31</v>
      </c>
      <c r="M203" s="72">
        <v>37</v>
      </c>
      <c r="N203" s="72">
        <v>40</v>
      </c>
      <c r="O203" s="13">
        <f t="shared" si="284"/>
        <v>40</v>
      </c>
      <c r="P203" s="72">
        <v>49</v>
      </c>
      <c r="Q203" s="72">
        <v>49</v>
      </c>
      <c r="R203" s="72">
        <v>50</v>
      </c>
      <c r="S203" s="13">
        <f t="shared" ref="S203:T203" si="287">R203</f>
        <v>50</v>
      </c>
      <c r="T203" s="62">
        <f t="shared" si="287"/>
        <v>50</v>
      </c>
      <c r="U203" s="1"/>
      <c r="V203" s="1"/>
      <c r="W203" s="1"/>
      <c r="X203" s="1"/>
      <c r="Y203" s="1"/>
      <c r="Z203" s="1"/>
    </row>
    <row r="204" spans="1:26" ht="13.5" customHeight="1">
      <c r="A204" s="2"/>
      <c r="B204" s="20" t="s">
        <v>48</v>
      </c>
      <c r="C204" s="11" t="s">
        <v>81</v>
      </c>
      <c r="D204" s="77">
        <v>449</v>
      </c>
      <c r="E204" s="72">
        <v>501</v>
      </c>
      <c r="F204" s="72">
        <v>501</v>
      </c>
      <c r="G204" s="23">
        <f t="shared" si="282"/>
        <v>501</v>
      </c>
      <c r="H204" s="72">
        <v>503</v>
      </c>
      <c r="I204" s="72">
        <v>507</v>
      </c>
      <c r="J204" s="72">
        <v>509</v>
      </c>
      <c r="K204" s="23">
        <f t="shared" si="283"/>
        <v>509</v>
      </c>
      <c r="L204" s="72">
        <v>514</v>
      </c>
      <c r="M204" s="72">
        <v>523</v>
      </c>
      <c r="N204" s="72">
        <v>527</v>
      </c>
      <c r="O204" s="13">
        <f t="shared" si="284"/>
        <v>527</v>
      </c>
      <c r="P204" s="72">
        <v>533</v>
      </c>
      <c r="Q204" s="72">
        <v>541</v>
      </c>
      <c r="R204" s="72">
        <v>540</v>
      </c>
      <c r="S204" s="13">
        <f t="shared" ref="S204:T204" si="288">R204</f>
        <v>540</v>
      </c>
      <c r="T204" s="62">
        <f t="shared" si="288"/>
        <v>540</v>
      </c>
      <c r="U204" s="1"/>
      <c r="V204" s="1"/>
      <c r="W204" s="1"/>
      <c r="X204" s="1"/>
      <c r="Y204" s="1"/>
      <c r="Z204" s="1"/>
    </row>
    <row r="205" spans="1:26" ht="13.5" customHeight="1">
      <c r="A205" s="2"/>
      <c r="B205" s="20" t="s">
        <v>82</v>
      </c>
      <c r="C205" s="11" t="s">
        <v>81</v>
      </c>
      <c r="D205" s="76">
        <v>10986</v>
      </c>
      <c r="E205" s="72">
        <v>11077</v>
      </c>
      <c r="F205" s="72">
        <v>11145</v>
      </c>
      <c r="G205" s="23">
        <f t="shared" si="282"/>
        <v>11145</v>
      </c>
      <c r="H205" s="72">
        <v>11218</v>
      </c>
      <c r="I205" s="72">
        <v>11326</v>
      </c>
      <c r="J205" s="72">
        <v>11464</v>
      </c>
      <c r="K205" s="23">
        <f t="shared" si="283"/>
        <v>11464</v>
      </c>
      <c r="L205" s="72">
        <v>11583</v>
      </c>
      <c r="M205" s="72">
        <v>11723</v>
      </c>
      <c r="N205" s="72">
        <v>11856</v>
      </c>
      <c r="O205" s="13">
        <f t="shared" si="284"/>
        <v>11856</v>
      </c>
      <c r="P205" s="72">
        <v>11949</v>
      </c>
      <c r="Q205" s="72">
        <v>12091</v>
      </c>
      <c r="R205" s="72">
        <v>12213</v>
      </c>
      <c r="S205" s="13">
        <f t="shared" ref="S205:T205" si="289">R205</f>
        <v>12213</v>
      </c>
      <c r="T205" s="62">
        <f t="shared" si="289"/>
        <v>12213</v>
      </c>
      <c r="U205" s="1"/>
      <c r="V205" s="1"/>
      <c r="W205" s="1"/>
      <c r="X205" s="1"/>
      <c r="Y205" s="1"/>
      <c r="Z205" s="1"/>
    </row>
    <row r="206" spans="1:26" ht="13.5" customHeight="1">
      <c r="A206" s="2"/>
      <c r="B206" s="20" t="s">
        <v>50</v>
      </c>
      <c r="C206" s="11" t="s">
        <v>81</v>
      </c>
      <c r="D206" s="77">
        <v>1</v>
      </c>
      <c r="E206" s="72">
        <v>1</v>
      </c>
      <c r="F206" s="72">
        <v>1</v>
      </c>
      <c r="G206" s="23">
        <f t="shared" si="282"/>
        <v>1</v>
      </c>
      <c r="H206" s="72">
        <v>1</v>
      </c>
      <c r="I206" s="72">
        <v>1</v>
      </c>
      <c r="J206" s="72">
        <v>1</v>
      </c>
      <c r="K206" s="23">
        <f t="shared" si="283"/>
        <v>1</v>
      </c>
      <c r="L206" s="72">
        <v>1</v>
      </c>
      <c r="M206" s="72">
        <v>1</v>
      </c>
      <c r="N206" s="72">
        <v>1</v>
      </c>
      <c r="O206" s="13">
        <f t="shared" si="284"/>
        <v>1</v>
      </c>
      <c r="P206" s="72">
        <v>1</v>
      </c>
      <c r="Q206" s="72">
        <v>1</v>
      </c>
      <c r="R206" s="72">
        <v>1</v>
      </c>
      <c r="S206" s="13">
        <f t="shared" ref="S206:T206" si="290">R206</f>
        <v>1</v>
      </c>
      <c r="T206" s="62">
        <f t="shared" si="290"/>
        <v>1</v>
      </c>
      <c r="U206" s="1"/>
      <c r="V206" s="1"/>
      <c r="W206" s="1"/>
      <c r="X206" s="1"/>
      <c r="Y206" s="1"/>
      <c r="Z206" s="1"/>
    </row>
    <row r="207" spans="1:26" ht="13.5" customHeight="1">
      <c r="A207" s="2"/>
      <c r="B207" s="20" t="s">
        <v>51</v>
      </c>
      <c r="C207" s="11" t="s">
        <v>81</v>
      </c>
      <c r="D207" s="77">
        <v>27</v>
      </c>
      <c r="E207" s="72">
        <v>27</v>
      </c>
      <c r="F207" s="72">
        <v>27</v>
      </c>
      <c r="G207" s="23">
        <f t="shared" si="282"/>
        <v>27</v>
      </c>
      <c r="H207" s="72">
        <v>27</v>
      </c>
      <c r="I207" s="72">
        <v>27</v>
      </c>
      <c r="J207" s="72">
        <v>25</v>
      </c>
      <c r="K207" s="23">
        <f t="shared" si="283"/>
        <v>25</v>
      </c>
      <c r="L207" s="72">
        <v>25</v>
      </c>
      <c r="M207" s="72">
        <v>25</v>
      </c>
      <c r="N207" s="72">
        <v>25</v>
      </c>
      <c r="O207" s="13">
        <f t="shared" si="284"/>
        <v>25</v>
      </c>
      <c r="P207" s="72">
        <v>25</v>
      </c>
      <c r="Q207" s="72">
        <v>25</v>
      </c>
      <c r="R207" s="72">
        <v>25</v>
      </c>
      <c r="S207" s="13">
        <f t="shared" ref="S207:T207" si="291">R207</f>
        <v>25</v>
      </c>
      <c r="T207" s="62">
        <f t="shared" si="291"/>
        <v>25</v>
      </c>
      <c r="U207" s="1"/>
      <c r="V207" s="1"/>
      <c r="W207" s="1"/>
      <c r="X207" s="1"/>
      <c r="Y207" s="1"/>
      <c r="Z207" s="1"/>
    </row>
    <row r="208" spans="1:26" ht="13.5" customHeight="1">
      <c r="A208" s="2"/>
      <c r="B208" s="20" t="s">
        <v>52</v>
      </c>
      <c r="C208" s="11" t="s">
        <v>81</v>
      </c>
      <c r="D208" s="77">
        <v>23</v>
      </c>
      <c r="E208" s="72">
        <v>22</v>
      </c>
      <c r="F208" s="72">
        <v>22</v>
      </c>
      <c r="G208" s="23">
        <f t="shared" si="282"/>
        <v>22</v>
      </c>
      <c r="H208" s="72">
        <v>21</v>
      </c>
      <c r="I208" s="72">
        <v>20</v>
      </c>
      <c r="J208" s="72">
        <v>20</v>
      </c>
      <c r="K208" s="23">
        <f t="shared" si="283"/>
        <v>20</v>
      </c>
      <c r="L208" s="72">
        <v>19</v>
      </c>
      <c r="M208" s="72">
        <v>19</v>
      </c>
      <c r="N208" s="72">
        <v>18</v>
      </c>
      <c r="O208" s="13">
        <f t="shared" si="284"/>
        <v>18</v>
      </c>
      <c r="P208" s="72">
        <v>18</v>
      </c>
      <c r="Q208" s="72">
        <v>18</v>
      </c>
      <c r="R208" s="72">
        <v>18</v>
      </c>
      <c r="S208" s="13">
        <f t="shared" ref="S208:T208" si="292">R208</f>
        <v>18</v>
      </c>
      <c r="T208" s="62">
        <f t="shared" si="292"/>
        <v>18</v>
      </c>
      <c r="U208" s="1"/>
      <c r="V208" s="1"/>
      <c r="W208" s="1"/>
      <c r="X208" s="1"/>
      <c r="Y208" s="1"/>
      <c r="Z208" s="1"/>
    </row>
    <row r="209" spans="1:26" ht="13.5" customHeight="1">
      <c r="A209" s="2"/>
      <c r="B209" s="88" t="s">
        <v>83</v>
      </c>
      <c r="C209" s="83"/>
      <c r="D209" s="69">
        <f t="shared" ref="D209:T209" si="293">SUM(D210:D213)</f>
        <v>2152</v>
      </c>
      <c r="E209" s="69">
        <f t="shared" si="293"/>
        <v>2137</v>
      </c>
      <c r="F209" s="69">
        <f t="shared" si="293"/>
        <v>2120</v>
      </c>
      <c r="G209" s="70">
        <f t="shared" si="293"/>
        <v>2120</v>
      </c>
      <c r="H209" s="69">
        <f t="shared" si="293"/>
        <v>2103</v>
      </c>
      <c r="I209" s="69">
        <f t="shared" si="293"/>
        <v>2083</v>
      </c>
      <c r="J209" s="69">
        <f t="shared" si="293"/>
        <v>2058</v>
      </c>
      <c r="K209" s="70">
        <f t="shared" si="293"/>
        <v>2058</v>
      </c>
      <c r="L209" s="69">
        <f t="shared" si="293"/>
        <v>2020</v>
      </c>
      <c r="M209" s="69">
        <f t="shared" si="293"/>
        <v>1997</v>
      </c>
      <c r="N209" s="69">
        <f t="shared" si="293"/>
        <v>1989</v>
      </c>
      <c r="O209" s="70">
        <f t="shared" si="293"/>
        <v>1989</v>
      </c>
      <c r="P209" s="69">
        <f t="shared" si="293"/>
        <v>1977</v>
      </c>
      <c r="Q209" s="69">
        <f t="shared" si="293"/>
        <v>1957</v>
      </c>
      <c r="R209" s="69">
        <f t="shared" si="293"/>
        <v>1945</v>
      </c>
      <c r="S209" s="70">
        <f t="shared" si="293"/>
        <v>1945</v>
      </c>
      <c r="T209" s="70">
        <f t="shared" si="293"/>
        <v>1945</v>
      </c>
      <c r="U209" s="1"/>
      <c r="V209" s="1"/>
      <c r="W209" s="1"/>
      <c r="X209" s="1"/>
      <c r="Y209" s="1"/>
      <c r="Z209" s="1"/>
    </row>
    <row r="210" spans="1:26" ht="13.5" customHeight="1">
      <c r="A210" s="2"/>
      <c r="B210" s="20" t="s">
        <v>80</v>
      </c>
      <c r="C210" s="11" t="s">
        <v>81</v>
      </c>
      <c r="D210" s="72">
        <v>458</v>
      </c>
      <c r="E210" s="72">
        <v>455</v>
      </c>
      <c r="F210" s="72">
        <v>447</v>
      </c>
      <c r="G210" s="23">
        <f t="shared" ref="G210:G213" si="294">F210</f>
        <v>447</v>
      </c>
      <c r="H210" s="72">
        <v>439</v>
      </c>
      <c r="I210" s="72">
        <v>433</v>
      </c>
      <c r="J210" s="72">
        <v>427</v>
      </c>
      <c r="K210" s="23">
        <f t="shared" ref="K210:K213" si="295">J210</f>
        <v>427</v>
      </c>
      <c r="L210" s="72">
        <v>410</v>
      </c>
      <c r="M210" s="72">
        <v>401</v>
      </c>
      <c r="N210" s="72">
        <v>397</v>
      </c>
      <c r="O210" s="23">
        <f t="shared" ref="O210:O213" si="296">N210</f>
        <v>397</v>
      </c>
      <c r="P210" s="72">
        <v>394</v>
      </c>
      <c r="Q210" s="72">
        <v>391</v>
      </c>
      <c r="R210" s="72">
        <v>388</v>
      </c>
      <c r="S210" s="23">
        <f t="shared" ref="S210:T210" si="297">R210</f>
        <v>388</v>
      </c>
      <c r="T210" s="25">
        <f t="shared" si="297"/>
        <v>388</v>
      </c>
      <c r="U210" s="1"/>
      <c r="V210" s="1"/>
      <c r="W210" s="1"/>
      <c r="X210" s="1"/>
      <c r="Y210" s="1"/>
      <c r="Z210" s="1"/>
    </row>
    <row r="211" spans="1:26" ht="13.5" customHeight="1">
      <c r="A211" s="2"/>
      <c r="B211" s="20" t="s">
        <v>46</v>
      </c>
      <c r="C211" s="11" t="s">
        <v>81</v>
      </c>
      <c r="D211" s="71">
        <v>1500</v>
      </c>
      <c r="E211" s="72">
        <v>1490</v>
      </c>
      <c r="F211" s="72">
        <v>1482</v>
      </c>
      <c r="G211" s="23">
        <f t="shared" si="294"/>
        <v>1482</v>
      </c>
      <c r="H211" s="72">
        <v>1473</v>
      </c>
      <c r="I211" s="72">
        <v>1459</v>
      </c>
      <c r="J211" s="72">
        <v>1445</v>
      </c>
      <c r="K211" s="23">
        <f t="shared" si="295"/>
        <v>1445</v>
      </c>
      <c r="L211" s="72">
        <v>1427</v>
      </c>
      <c r="M211" s="72">
        <v>1414</v>
      </c>
      <c r="N211" s="72">
        <v>1410</v>
      </c>
      <c r="O211" s="23">
        <f t="shared" si="296"/>
        <v>1410</v>
      </c>
      <c r="P211" s="72">
        <v>1401</v>
      </c>
      <c r="Q211" s="72">
        <v>1387</v>
      </c>
      <c r="R211" s="72">
        <v>1379</v>
      </c>
      <c r="S211" s="23">
        <f t="shared" ref="S211:T211" si="298">R211</f>
        <v>1379</v>
      </c>
      <c r="T211" s="25">
        <f t="shared" si="298"/>
        <v>1379</v>
      </c>
      <c r="U211" s="1"/>
      <c r="V211" s="1"/>
      <c r="W211" s="1"/>
      <c r="X211" s="1"/>
      <c r="Y211" s="1"/>
      <c r="Z211" s="1"/>
    </row>
    <row r="212" spans="1:26" ht="13.5" customHeight="1">
      <c r="A212" s="2"/>
      <c r="B212" s="20" t="s">
        <v>82</v>
      </c>
      <c r="C212" s="11" t="s">
        <v>81</v>
      </c>
      <c r="D212" s="72">
        <v>194</v>
      </c>
      <c r="E212" s="72">
        <v>192</v>
      </c>
      <c r="F212" s="72">
        <v>191</v>
      </c>
      <c r="G212" s="23">
        <f t="shared" si="294"/>
        <v>191</v>
      </c>
      <c r="H212" s="72">
        <v>191</v>
      </c>
      <c r="I212" s="72">
        <v>191</v>
      </c>
      <c r="J212" s="72">
        <v>186</v>
      </c>
      <c r="K212" s="23">
        <f t="shared" si="295"/>
        <v>186</v>
      </c>
      <c r="L212" s="72">
        <v>183</v>
      </c>
      <c r="M212" s="72">
        <v>182</v>
      </c>
      <c r="N212" s="72">
        <v>182</v>
      </c>
      <c r="O212" s="23">
        <f t="shared" si="296"/>
        <v>182</v>
      </c>
      <c r="P212" s="72">
        <v>182</v>
      </c>
      <c r="Q212" s="72">
        <v>179</v>
      </c>
      <c r="R212" s="72">
        <v>178</v>
      </c>
      <c r="S212" s="23">
        <f t="shared" ref="S212:T212" si="299">R212</f>
        <v>178</v>
      </c>
      <c r="T212" s="25">
        <f t="shared" si="299"/>
        <v>178</v>
      </c>
      <c r="U212" s="1"/>
      <c r="V212" s="1"/>
      <c r="W212" s="1"/>
      <c r="X212" s="1"/>
      <c r="Y212" s="1"/>
      <c r="Z212" s="1"/>
    </row>
    <row r="213" spans="1:26" ht="13.5" customHeight="1">
      <c r="A213" s="2"/>
      <c r="B213" s="20" t="s">
        <v>84</v>
      </c>
      <c r="C213" s="11" t="s">
        <v>81</v>
      </c>
      <c r="D213" s="57">
        <v>0</v>
      </c>
      <c r="E213" s="57">
        <v>0</v>
      </c>
      <c r="F213" s="57">
        <v>0</v>
      </c>
      <c r="G213" s="23">
        <f t="shared" si="294"/>
        <v>0</v>
      </c>
      <c r="H213" s="57">
        <v>0</v>
      </c>
      <c r="I213" s="72">
        <v>0</v>
      </c>
      <c r="J213" s="72">
        <v>0</v>
      </c>
      <c r="K213" s="23">
        <f t="shared" si="295"/>
        <v>0</v>
      </c>
      <c r="L213" s="72">
        <v>0</v>
      </c>
      <c r="M213" s="72">
        <v>0</v>
      </c>
      <c r="N213" s="72">
        <v>0</v>
      </c>
      <c r="O213" s="23">
        <f t="shared" si="296"/>
        <v>0</v>
      </c>
      <c r="P213" s="71">
        <v>0</v>
      </c>
      <c r="Q213" s="71">
        <v>0</v>
      </c>
      <c r="R213" s="71">
        <v>0</v>
      </c>
      <c r="S213" s="23">
        <f t="shared" ref="S213:T213" si="300">R213</f>
        <v>0</v>
      </c>
      <c r="T213" s="25">
        <f t="shared" si="300"/>
        <v>0</v>
      </c>
      <c r="U213" s="1"/>
      <c r="V213" s="1"/>
      <c r="W213" s="1"/>
      <c r="X213" s="1"/>
      <c r="Y213" s="1"/>
      <c r="Z213" s="1"/>
    </row>
    <row r="214" spans="1:26" ht="13.5" customHeight="1">
      <c r="A214" s="2"/>
      <c r="B214" s="88" t="s">
        <v>85</v>
      </c>
      <c r="C214" s="83"/>
      <c r="D214" s="69">
        <f t="shared" ref="D214:T214" si="301">SUM(D215:D222)</f>
        <v>432</v>
      </c>
      <c r="E214" s="69">
        <f t="shared" si="301"/>
        <v>432</v>
      </c>
      <c r="F214" s="69">
        <f t="shared" si="301"/>
        <v>432</v>
      </c>
      <c r="G214" s="70">
        <f t="shared" si="301"/>
        <v>432</v>
      </c>
      <c r="H214" s="69">
        <f t="shared" si="301"/>
        <v>432</v>
      </c>
      <c r="I214" s="69">
        <f t="shared" si="301"/>
        <v>432</v>
      </c>
      <c r="J214" s="69">
        <f t="shared" si="301"/>
        <v>431</v>
      </c>
      <c r="K214" s="70">
        <f t="shared" si="301"/>
        <v>431</v>
      </c>
      <c r="L214" s="69">
        <f t="shared" si="301"/>
        <v>431</v>
      </c>
      <c r="M214" s="69">
        <f t="shared" si="301"/>
        <v>434</v>
      </c>
      <c r="N214" s="69">
        <f t="shared" si="301"/>
        <v>435</v>
      </c>
      <c r="O214" s="70">
        <f t="shared" si="301"/>
        <v>435</v>
      </c>
      <c r="P214" s="69">
        <f t="shared" si="301"/>
        <v>435</v>
      </c>
      <c r="Q214" s="69">
        <f t="shared" si="301"/>
        <v>435</v>
      </c>
      <c r="R214" s="69">
        <f t="shared" si="301"/>
        <v>434</v>
      </c>
      <c r="S214" s="70">
        <f t="shared" si="301"/>
        <v>434</v>
      </c>
      <c r="T214" s="70">
        <f t="shared" si="301"/>
        <v>434</v>
      </c>
      <c r="U214" s="1"/>
      <c r="V214" s="1"/>
      <c r="W214" s="1"/>
      <c r="X214" s="1"/>
      <c r="Y214" s="1"/>
      <c r="Z214" s="1"/>
    </row>
    <row r="215" spans="1:26" ht="13.5" customHeight="1">
      <c r="A215" s="2"/>
      <c r="B215" s="20" t="s">
        <v>86</v>
      </c>
      <c r="C215" s="11" t="s">
        <v>81</v>
      </c>
      <c r="D215" s="72">
        <v>298</v>
      </c>
      <c r="E215" s="72">
        <v>298</v>
      </c>
      <c r="F215" s="72">
        <v>298</v>
      </c>
      <c r="G215" s="23">
        <f t="shared" ref="G215:G216" si="302">F215</f>
        <v>298</v>
      </c>
      <c r="H215" s="72">
        <v>298</v>
      </c>
      <c r="I215" s="72">
        <v>298</v>
      </c>
      <c r="J215" s="72">
        <v>298</v>
      </c>
      <c r="K215" s="23">
        <f t="shared" ref="K215:K216" si="303">J215</f>
        <v>298</v>
      </c>
      <c r="L215" s="72">
        <v>298</v>
      </c>
      <c r="M215" s="72">
        <v>301</v>
      </c>
      <c r="N215" s="72">
        <v>302</v>
      </c>
      <c r="O215" s="23">
        <f t="shared" ref="O215:O216" si="304">N215</f>
        <v>302</v>
      </c>
      <c r="P215" s="72">
        <v>302</v>
      </c>
      <c r="Q215" s="72">
        <v>302</v>
      </c>
      <c r="R215" s="72">
        <v>301</v>
      </c>
      <c r="S215" s="23">
        <f t="shared" ref="S215:T215" si="305">R215</f>
        <v>301</v>
      </c>
      <c r="T215" s="25">
        <f t="shared" si="305"/>
        <v>301</v>
      </c>
      <c r="U215" s="1"/>
      <c r="V215" s="1"/>
      <c r="W215" s="1"/>
      <c r="X215" s="1"/>
      <c r="Y215" s="1"/>
      <c r="Z215" s="1"/>
    </row>
    <row r="216" spans="1:26" ht="13.5" customHeight="1">
      <c r="A216" s="2"/>
      <c r="B216" s="20" t="s">
        <v>87</v>
      </c>
      <c r="C216" s="11" t="s">
        <v>81</v>
      </c>
      <c r="D216" s="93">
        <v>61</v>
      </c>
      <c r="E216" s="93">
        <v>61</v>
      </c>
      <c r="F216" s="93">
        <v>61</v>
      </c>
      <c r="G216" s="97">
        <f t="shared" si="302"/>
        <v>61</v>
      </c>
      <c r="H216" s="93">
        <v>61</v>
      </c>
      <c r="I216" s="93">
        <v>61</v>
      </c>
      <c r="J216" s="93">
        <v>60</v>
      </c>
      <c r="K216" s="97">
        <f t="shared" si="303"/>
        <v>60</v>
      </c>
      <c r="L216" s="93">
        <v>60</v>
      </c>
      <c r="M216" s="93">
        <v>60</v>
      </c>
      <c r="N216" s="93">
        <v>60</v>
      </c>
      <c r="O216" s="97">
        <f t="shared" si="304"/>
        <v>60</v>
      </c>
      <c r="P216" s="93">
        <v>60</v>
      </c>
      <c r="Q216" s="93">
        <v>60</v>
      </c>
      <c r="R216" s="93">
        <v>60</v>
      </c>
      <c r="S216" s="97">
        <f t="shared" ref="S216:T216" si="306">R216</f>
        <v>60</v>
      </c>
      <c r="T216" s="108">
        <f t="shared" si="306"/>
        <v>60</v>
      </c>
      <c r="U216" s="1"/>
      <c r="V216" s="1"/>
      <c r="W216" s="1"/>
      <c r="X216" s="1"/>
      <c r="Y216" s="1"/>
      <c r="Z216" s="1"/>
    </row>
    <row r="217" spans="1:26" ht="13.5" customHeight="1">
      <c r="A217" s="2"/>
      <c r="B217" s="20" t="s">
        <v>88</v>
      </c>
      <c r="C217" s="11" t="s">
        <v>81</v>
      </c>
      <c r="D217" s="94"/>
      <c r="E217" s="94"/>
      <c r="F217" s="94"/>
      <c r="G217" s="98"/>
      <c r="H217" s="94"/>
      <c r="I217" s="94"/>
      <c r="J217" s="94"/>
      <c r="K217" s="98"/>
      <c r="L217" s="94"/>
      <c r="M217" s="94"/>
      <c r="N217" s="94"/>
      <c r="O217" s="98"/>
      <c r="P217" s="94"/>
      <c r="Q217" s="94"/>
      <c r="R217" s="94"/>
      <c r="S217" s="98"/>
      <c r="T217" s="94"/>
      <c r="U217" s="1"/>
      <c r="V217" s="1"/>
      <c r="W217" s="1"/>
      <c r="X217" s="1"/>
      <c r="Y217" s="1"/>
      <c r="Z217" s="1"/>
    </row>
    <row r="218" spans="1:26" ht="13.5" customHeight="1">
      <c r="A218" s="2"/>
      <c r="B218" s="20" t="s">
        <v>97</v>
      </c>
      <c r="C218" s="11" t="s">
        <v>81</v>
      </c>
      <c r="D218" s="61">
        <v>0</v>
      </c>
      <c r="E218" s="61">
        <v>0</v>
      </c>
      <c r="F218" s="61">
        <v>0</v>
      </c>
      <c r="G218" s="13">
        <f t="shared" ref="G218:G222" si="307">F218</f>
        <v>0</v>
      </c>
      <c r="H218" s="61">
        <v>0</v>
      </c>
      <c r="I218" s="61">
        <v>0</v>
      </c>
      <c r="J218" s="61">
        <v>0</v>
      </c>
      <c r="K218" s="13">
        <f t="shared" ref="K218:K222" si="308">J218</f>
        <v>0</v>
      </c>
      <c r="L218" s="61">
        <v>73</v>
      </c>
      <c r="M218" s="61">
        <v>73</v>
      </c>
      <c r="N218" s="61">
        <v>73</v>
      </c>
      <c r="O218" s="13">
        <f t="shared" ref="O218:O222" si="309">N218</f>
        <v>73</v>
      </c>
      <c r="P218" s="61">
        <v>73</v>
      </c>
      <c r="Q218" s="61">
        <v>73</v>
      </c>
      <c r="R218" s="61">
        <v>73</v>
      </c>
      <c r="S218" s="13">
        <f t="shared" ref="S218:T218" si="310">R218</f>
        <v>73</v>
      </c>
      <c r="T218" s="62">
        <f t="shared" si="310"/>
        <v>73</v>
      </c>
      <c r="U218" s="1"/>
      <c r="V218" s="1"/>
      <c r="W218" s="1"/>
      <c r="X218" s="1"/>
      <c r="Y218" s="1"/>
      <c r="Z218" s="1"/>
    </row>
    <row r="219" spans="1:26" ht="13.5" customHeight="1">
      <c r="A219" s="2"/>
      <c r="B219" s="20" t="s">
        <v>96</v>
      </c>
      <c r="C219" s="11" t="s">
        <v>81</v>
      </c>
      <c r="D219" s="72">
        <v>73</v>
      </c>
      <c r="E219" s="72">
        <v>73</v>
      </c>
      <c r="F219" s="72">
        <v>73</v>
      </c>
      <c r="G219" s="23">
        <f t="shared" si="307"/>
        <v>73</v>
      </c>
      <c r="H219" s="72">
        <v>73</v>
      </c>
      <c r="I219" s="61">
        <v>73</v>
      </c>
      <c r="J219" s="61">
        <v>73</v>
      </c>
      <c r="K219" s="13">
        <f t="shared" si="308"/>
        <v>73</v>
      </c>
      <c r="L219" s="72">
        <v>0</v>
      </c>
      <c r="M219" s="72">
        <v>0</v>
      </c>
      <c r="N219" s="72">
        <v>0</v>
      </c>
      <c r="O219" s="13">
        <f t="shared" si="309"/>
        <v>0</v>
      </c>
      <c r="P219" s="71">
        <v>0</v>
      </c>
      <c r="Q219" s="71">
        <v>0</v>
      </c>
      <c r="R219" s="71">
        <v>0</v>
      </c>
      <c r="S219" s="23">
        <f t="shared" ref="S219:T219" si="311">R219</f>
        <v>0</v>
      </c>
      <c r="T219" s="25">
        <f t="shared" si="311"/>
        <v>0</v>
      </c>
      <c r="U219" s="1"/>
      <c r="V219" s="1"/>
      <c r="W219" s="1"/>
      <c r="X219" s="1"/>
      <c r="Y219" s="1"/>
      <c r="Z219" s="1"/>
    </row>
    <row r="220" spans="1:26" ht="13.5" customHeight="1">
      <c r="A220" s="2"/>
      <c r="B220" s="20" t="s">
        <v>98</v>
      </c>
      <c r="C220" s="11" t="s">
        <v>81</v>
      </c>
      <c r="D220" s="12">
        <v>0</v>
      </c>
      <c r="E220" s="12">
        <v>0</v>
      </c>
      <c r="F220" s="12">
        <v>0</v>
      </c>
      <c r="G220" s="13">
        <f t="shared" si="307"/>
        <v>0</v>
      </c>
      <c r="H220" s="12">
        <v>0</v>
      </c>
      <c r="I220" s="61">
        <v>0</v>
      </c>
      <c r="J220" s="61">
        <v>0</v>
      </c>
      <c r="K220" s="13">
        <f t="shared" si="308"/>
        <v>0</v>
      </c>
      <c r="L220" s="61">
        <v>0</v>
      </c>
      <c r="M220" s="61">
        <v>0</v>
      </c>
      <c r="N220" s="61">
        <v>0</v>
      </c>
      <c r="O220" s="13">
        <f t="shared" si="309"/>
        <v>0</v>
      </c>
      <c r="P220" s="71">
        <v>0</v>
      </c>
      <c r="Q220" s="71">
        <v>0</v>
      </c>
      <c r="R220" s="71">
        <v>0</v>
      </c>
      <c r="S220" s="23">
        <f t="shared" ref="S220:T220" si="312">R220</f>
        <v>0</v>
      </c>
      <c r="T220" s="25">
        <f t="shared" si="312"/>
        <v>0</v>
      </c>
      <c r="U220" s="1"/>
      <c r="V220" s="1"/>
      <c r="W220" s="1"/>
      <c r="X220" s="1"/>
      <c r="Y220" s="1"/>
      <c r="Z220" s="1"/>
    </row>
    <row r="221" spans="1:26" ht="13.5" customHeight="1">
      <c r="A221" s="2"/>
      <c r="B221" s="20" t="s">
        <v>92</v>
      </c>
      <c r="C221" s="11" t="s">
        <v>81</v>
      </c>
      <c r="D221" s="12">
        <v>0</v>
      </c>
      <c r="E221" s="12">
        <v>0</v>
      </c>
      <c r="F221" s="12">
        <v>0</v>
      </c>
      <c r="G221" s="13">
        <f t="shared" si="307"/>
        <v>0</v>
      </c>
      <c r="H221" s="12">
        <v>0</v>
      </c>
      <c r="I221" s="61">
        <v>0</v>
      </c>
      <c r="J221" s="61">
        <v>0</v>
      </c>
      <c r="K221" s="13">
        <f t="shared" si="308"/>
        <v>0</v>
      </c>
      <c r="L221" s="61">
        <v>0</v>
      </c>
      <c r="M221" s="61">
        <v>0</v>
      </c>
      <c r="N221" s="61">
        <v>0</v>
      </c>
      <c r="O221" s="13">
        <f t="shared" si="309"/>
        <v>0</v>
      </c>
      <c r="P221" s="71">
        <v>0</v>
      </c>
      <c r="Q221" s="71">
        <v>0</v>
      </c>
      <c r="R221" s="71">
        <v>0</v>
      </c>
      <c r="S221" s="23">
        <f t="shared" ref="S221:T221" si="313">R221</f>
        <v>0</v>
      </c>
      <c r="T221" s="25">
        <f t="shared" si="313"/>
        <v>0</v>
      </c>
      <c r="U221" s="1"/>
      <c r="V221" s="1"/>
      <c r="W221" s="1"/>
      <c r="X221" s="1"/>
      <c r="Y221" s="1"/>
      <c r="Z221" s="1"/>
    </row>
    <row r="222" spans="1:26" ht="13.5" customHeight="1">
      <c r="A222" s="2"/>
      <c r="B222" s="20" t="s">
        <v>93</v>
      </c>
      <c r="C222" s="11" t="s">
        <v>81</v>
      </c>
      <c r="D222" s="12">
        <v>0</v>
      </c>
      <c r="E222" s="12">
        <v>0</v>
      </c>
      <c r="F222" s="12">
        <v>0</v>
      </c>
      <c r="G222" s="13">
        <f t="shared" si="307"/>
        <v>0</v>
      </c>
      <c r="H222" s="12">
        <v>0</v>
      </c>
      <c r="I222" s="61">
        <v>0</v>
      </c>
      <c r="J222" s="61">
        <v>0</v>
      </c>
      <c r="K222" s="13">
        <f t="shared" si="308"/>
        <v>0</v>
      </c>
      <c r="L222" s="61">
        <v>0</v>
      </c>
      <c r="M222" s="61">
        <v>0</v>
      </c>
      <c r="N222" s="61">
        <v>0</v>
      </c>
      <c r="O222" s="13">
        <f t="shared" si="309"/>
        <v>0</v>
      </c>
      <c r="P222" s="71">
        <v>0</v>
      </c>
      <c r="Q222" s="71">
        <v>0</v>
      </c>
      <c r="R222" s="71">
        <v>0</v>
      </c>
      <c r="S222" s="23">
        <f t="shared" ref="S222:T222" si="314">R222</f>
        <v>0</v>
      </c>
      <c r="T222" s="25">
        <f t="shared" si="314"/>
        <v>0</v>
      </c>
      <c r="U222" s="1"/>
      <c r="V222" s="1"/>
      <c r="W222" s="1"/>
      <c r="X222" s="1"/>
      <c r="Y222" s="1"/>
      <c r="Z222" s="1"/>
    </row>
    <row r="223" spans="1:26" ht="13.5" customHeight="1">
      <c r="A223" s="2"/>
      <c r="B223" s="99" t="s">
        <v>105</v>
      </c>
      <c r="C223" s="83"/>
      <c r="D223" s="68">
        <f t="shared" ref="D223:T223" si="315">D224+D233+D238</f>
        <v>62534</v>
      </c>
      <c r="E223" s="68">
        <f t="shared" si="315"/>
        <v>62762</v>
      </c>
      <c r="F223" s="68">
        <f t="shared" si="315"/>
        <v>62998</v>
      </c>
      <c r="G223" s="13">
        <f t="shared" si="315"/>
        <v>62998</v>
      </c>
      <c r="H223" s="68">
        <f t="shared" si="315"/>
        <v>63223</v>
      </c>
      <c r="I223" s="68">
        <f t="shared" si="315"/>
        <v>63486</v>
      </c>
      <c r="J223" s="68">
        <f t="shared" si="315"/>
        <v>63687</v>
      </c>
      <c r="K223" s="13">
        <f t="shared" si="315"/>
        <v>63687</v>
      </c>
      <c r="L223" s="68">
        <f t="shared" si="315"/>
        <v>63882</v>
      </c>
      <c r="M223" s="68">
        <f t="shared" si="315"/>
        <v>64142</v>
      </c>
      <c r="N223" s="68">
        <f t="shared" si="315"/>
        <v>64420</v>
      </c>
      <c r="O223" s="13">
        <f t="shared" si="315"/>
        <v>64420</v>
      </c>
      <c r="P223" s="68">
        <f t="shared" si="315"/>
        <v>64730</v>
      </c>
      <c r="Q223" s="68">
        <f t="shared" si="315"/>
        <v>65006</v>
      </c>
      <c r="R223" s="68">
        <f t="shared" si="315"/>
        <v>65164</v>
      </c>
      <c r="S223" s="13">
        <f t="shared" si="315"/>
        <v>65164</v>
      </c>
      <c r="T223" s="13">
        <f t="shared" si="315"/>
        <v>65164</v>
      </c>
      <c r="U223" s="1"/>
      <c r="V223" s="1"/>
      <c r="W223" s="1"/>
      <c r="X223" s="1"/>
      <c r="Y223" s="1"/>
      <c r="Z223" s="1"/>
    </row>
    <row r="224" spans="1:26" ht="13.5" customHeight="1">
      <c r="A224" s="2"/>
      <c r="B224" s="88" t="s">
        <v>95</v>
      </c>
      <c r="C224" s="83"/>
      <c r="D224" s="69">
        <f t="shared" ref="D224:T224" si="316">SUM(D225:D232)</f>
        <v>59999</v>
      </c>
      <c r="E224" s="69">
        <f t="shared" si="316"/>
        <v>60259</v>
      </c>
      <c r="F224" s="69">
        <f t="shared" si="316"/>
        <v>60526</v>
      </c>
      <c r="G224" s="70">
        <f t="shared" si="316"/>
        <v>60526</v>
      </c>
      <c r="H224" s="69">
        <f t="shared" si="316"/>
        <v>60787</v>
      </c>
      <c r="I224" s="69">
        <f t="shared" si="316"/>
        <v>61073</v>
      </c>
      <c r="J224" s="69">
        <f t="shared" si="316"/>
        <v>61306</v>
      </c>
      <c r="K224" s="70">
        <f t="shared" si="316"/>
        <v>61306</v>
      </c>
      <c r="L224" s="69">
        <f t="shared" si="316"/>
        <v>61529</v>
      </c>
      <c r="M224" s="69">
        <f t="shared" si="316"/>
        <v>61812</v>
      </c>
      <c r="N224" s="69">
        <f t="shared" si="316"/>
        <v>62126</v>
      </c>
      <c r="O224" s="70">
        <f t="shared" si="316"/>
        <v>62126</v>
      </c>
      <c r="P224" s="69">
        <f t="shared" si="316"/>
        <v>62452</v>
      </c>
      <c r="Q224" s="69">
        <f t="shared" si="316"/>
        <v>62744</v>
      </c>
      <c r="R224" s="69">
        <f t="shared" si="316"/>
        <v>62928</v>
      </c>
      <c r="S224" s="70">
        <f t="shared" si="316"/>
        <v>62928</v>
      </c>
      <c r="T224" s="70">
        <f t="shared" si="316"/>
        <v>62928</v>
      </c>
      <c r="U224" s="1"/>
      <c r="V224" s="1"/>
      <c r="W224" s="1"/>
      <c r="X224" s="1"/>
      <c r="Y224" s="1"/>
      <c r="Z224" s="1"/>
    </row>
    <row r="225" spans="1:26" ht="13.5" customHeight="1">
      <c r="A225" s="2"/>
      <c r="B225" s="20" t="s">
        <v>80</v>
      </c>
      <c r="C225" s="11" t="s">
        <v>81</v>
      </c>
      <c r="D225" s="71">
        <v>37055</v>
      </c>
      <c r="E225" s="72">
        <v>37215</v>
      </c>
      <c r="F225" s="77">
        <v>37389</v>
      </c>
      <c r="G225" s="23">
        <f t="shared" ref="G225:G232" si="317">F225</f>
        <v>37389</v>
      </c>
      <c r="H225" s="72">
        <v>37500</v>
      </c>
      <c r="I225" s="72">
        <v>37665</v>
      </c>
      <c r="J225" s="72">
        <v>37800</v>
      </c>
      <c r="K225" s="23">
        <f t="shared" ref="K225:K232" si="318">J225</f>
        <v>37800</v>
      </c>
      <c r="L225" s="72">
        <v>37927</v>
      </c>
      <c r="M225" s="72">
        <v>38106</v>
      </c>
      <c r="N225" s="72">
        <v>38248</v>
      </c>
      <c r="O225" s="13">
        <f t="shared" ref="O225:O232" si="319">N225</f>
        <v>38248</v>
      </c>
      <c r="P225" s="72">
        <v>38406</v>
      </c>
      <c r="Q225" s="72">
        <v>38587</v>
      </c>
      <c r="R225" s="72">
        <v>38658</v>
      </c>
      <c r="S225" s="13">
        <f t="shared" ref="S225:T225" si="320">R225</f>
        <v>38658</v>
      </c>
      <c r="T225" s="62">
        <f t="shared" si="320"/>
        <v>38658</v>
      </c>
      <c r="U225" s="1"/>
      <c r="V225" s="1"/>
      <c r="W225" s="1"/>
      <c r="X225" s="1"/>
      <c r="Y225" s="1"/>
      <c r="Z225" s="1"/>
    </row>
    <row r="226" spans="1:26" ht="13.5" customHeight="1">
      <c r="A226" s="2"/>
      <c r="B226" s="20" t="s">
        <v>46</v>
      </c>
      <c r="C226" s="11" t="s">
        <v>81</v>
      </c>
      <c r="D226" s="71">
        <v>12741</v>
      </c>
      <c r="E226" s="72">
        <v>12778</v>
      </c>
      <c r="F226" s="77">
        <v>12796</v>
      </c>
      <c r="G226" s="23">
        <f t="shared" si="317"/>
        <v>12796</v>
      </c>
      <c r="H226" s="72">
        <v>12832</v>
      </c>
      <c r="I226" s="72">
        <v>12867</v>
      </c>
      <c r="J226" s="72">
        <v>12897</v>
      </c>
      <c r="K226" s="23">
        <f t="shared" si="318"/>
        <v>12897</v>
      </c>
      <c r="L226" s="72">
        <v>12912</v>
      </c>
      <c r="M226" s="72">
        <v>12923</v>
      </c>
      <c r="N226" s="72">
        <v>12946</v>
      </c>
      <c r="O226" s="13">
        <f t="shared" si="319"/>
        <v>12946</v>
      </c>
      <c r="P226" s="72">
        <v>12973</v>
      </c>
      <c r="Q226" s="72">
        <v>12973</v>
      </c>
      <c r="R226" s="72">
        <v>12978</v>
      </c>
      <c r="S226" s="13">
        <f t="shared" ref="S226:T226" si="321">R226</f>
        <v>12978</v>
      </c>
      <c r="T226" s="62">
        <f t="shared" si="321"/>
        <v>12978</v>
      </c>
      <c r="U226" s="1"/>
      <c r="V226" s="1"/>
      <c r="W226" s="1"/>
      <c r="X226" s="1"/>
      <c r="Y226" s="1"/>
      <c r="Z226" s="1"/>
    </row>
    <row r="227" spans="1:26" ht="13.5" customHeight="1">
      <c r="A227" s="2"/>
      <c r="B227" s="20" t="s">
        <v>47</v>
      </c>
      <c r="C227" s="11" t="s">
        <v>81</v>
      </c>
      <c r="D227" s="72">
        <v>20</v>
      </c>
      <c r="E227" s="72">
        <v>21</v>
      </c>
      <c r="F227" s="77">
        <v>22</v>
      </c>
      <c r="G227" s="23">
        <f t="shared" si="317"/>
        <v>22</v>
      </c>
      <c r="H227" s="72">
        <v>22</v>
      </c>
      <c r="I227" s="72">
        <v>23</v>
      </c>
      <c r="J227" s="72">
        <v>23</v>
      </c>
      <c r="K227" s="23">
        <f t="shared" si="318"/>
        <v>23</v>
      </c>
      <c r="L227" s="72">
        <v>23</v>
      </c>
      <c r="M227" s="72">
        <v>23</v>
      </c>
      <c r="N227" s="72">
        <v>23</v>
      </c>
      <c r="O227" s="13">
        <f t="shared" si="319"/>
        <v>23</v>
      </c>
      <c r="P227" s="72">
        <v>23</v>
      </c>
      <c r="Q227" s="72">
        <v>26</v>
      </c>
      <c r="R227" s="72">
        <v>26</v>
      </c>
      <c r="S227" s="13">
        <f t="shared" ref="S227:T227" si="322">R227</f>
        <v>26</v>
      </c>
      <c r="T227" s="62">
        <f t="shared" si="322"/>
        <v>26</v>
      </c>
      <c r="U227" s="1"/>
      <c r="V227" s="1"/>
      <c r="W227" s="1"/>
      <c r="X227" s="1"/>
      <c r="Y227" s="1"/>
      <c r="Z227" s="1"/>
    </row>
    <row r="228" spans="1:26" ht="13.5" customHeight="1">
      <c r="A228" s="2"/>
      <c r="B228" s="20" t="s">
        <v>48</v>
      </c>
      <c r="C228" s="11" t="s">
        <v>81</v>
      </c>
      <c r="D228" s="72">
        <v>431</v>
      </c>
      <c r="E228" s="72">
        <v>433</v>
      </c>
      <c r="F228" s="77">
        <v>432</v>
      </c>
      <c r="G228" s="23">
        <f t="shared" si="317"/>
        <v>432</v>
      </c>
      <c r="H228" s="72">
        <v>437</v>
      </c>
      <c r="I228" s="72">
        <v>443</v>
      </c>
      <c r="J228" s="72">
        <v>446</v>
      </c>
      <c r="K228" s="23">
        <f t="shared" si="318"/>
        <v>446</v>
      </c>
      <c r="L228" s="72">
        <v>447</v>
      </c>
      <c r="M228" s="72">
        <v>449</v>
      </c>
      <c r="N228" s="72">
        <v>451</v>
      </c>
      <c r="O228" s="13">
        <f t="shared" si="319"/>
        <v>451</v>
      </c>
      <c r="P228" s="72">
        <v>454</v>
      </c>
      <c r="Q228" s="72">
        <v>454</v>
      </c>
      <c r="R228" s="72">
        <v>453</v>
      </c>
      <c r="S228" s="13">
        <f t="shared" ref="S228:T228" si="323">R228</f>
        <v>453</v>
      </c>
      <c r="T228" s="62">
        <f t="shared" si="323"/>
        <v>453</v>
      </c>
      <c r="U228" s="1"/>
      <c r="V228" s="1"/>
      <c r="W228" s="1"/>
      <c r="X228" s="1"/>
      <c r="Y228" s="1"/>
      <c r="Z228" s="1"/>
    </row>
    <row r="229" spans="1:26" ht="13.5" customHeight="1">
      <c r="A229" s="2"/>
      <c r="B229" s="20" t="s">
        <v>82</v>
      </c>
      <c r="C229" s="11" t="s">
        <v>81</v>
      </c>
      <c r="D229" s="71">
        <v>9507</v>
      </c>
      <c r="E229" s="72">
        <v>9569</v>
      </c>
      <c r="F229" s="77">
        <v>9646</v>
      </c>
      <c r="G229" s="23">
        <f t="shared" si="317"/>
        <v>9646</v>
      </c>
      <c r="H229" s="72">
        <v>9755</v>
      </c>
      <c r="I229" s="72">
        <v>9836</v>
      </c>
      <c r="J229" s="72">
        <v>9901</v>
      </c>
      <c r="K229" s="23">
        <f t="shared" si="318"/>
        <v>9901</v>
      </c>
      <c r="L229" s="72">
        <v>9983</v>
      </c>
      <c r="M229" s="72">
        <v>10075</v>
      </c>
      <c r="N229" s="72">
        <v>10223</v>
      </c>
      <c r="O229" s="13">
        <f t="shared" si="319"/>
        <v>10223</v>
      </c>
      <c r="P229" s="72">
        <v>10363</v>
      </c>
      <c r="Q229" s="72">
        <v>10473</v>
      </c>
      <c r="R229" s="72">
        <v>10583</v>
      </c>
      <c r="S229" s="13">
        <f t="shared" ref="S229:T229" si="324">R229</f>
        <v>10583</v>
      </c>
      <c r="T229" s="62">
        <f t="shared" si="324"/>
        <v>10583</v>
      </c>
      <c r="U229" s="1"/>
      <c r="V229" s="1"/>
      <c r="W229" s="1"/>
      <c r="X229" s="1"/>
      <c r="Y229" s="1"/>
      <c r="Z229" s="1"/>
    </row>
    <row r="230" spans="1:26" ht="13.5" customHeight="1">
      <c r="A230" s="2"/>
      <c r="B230" s="20" t="s">
        <v>50</v>
      </c>
      <c r="C230" s="11" t="s">
        <v>81</v>
      </c>
      <c r="D230" s="72">
        <v>11</v>
      </c>
      <c r="E230" s="72">
        <v>11</v>
      </c>
      <c r="F230" s="77">
        <v>11</v>
      </c>
      <c r="G230" s="23">
        <f t="shared" si="317"/>
        <v>11</v>
      </c>
      <c r="H230" s="72">
        <v>11</v>
      </c>
      <c r="I230" s="72">
        <v>11</v>
      </c>
      <c r="J230" s="72">
        <v>11</v>
      </c>
      <c r="K230" s="23">
        <f t="shared" si="318"/>
        <v>11</v>
      </c>
      <c r="L230" s="72">
        <v>11</v>
      </c>
      <c r="M230" s="72">
        <v>11</v>
      </c>
      <c r="N230" s="72">
        <v>11</v>
      </c>
      <c r="O230" s="13">
        <f t="shared" si="319"/>
        <v>11</v>
      </c>
      <c r="P230" s="72">
        <v>11</v>
      </c>
      <c r="Q230" s="72">
        <v>11</v>
      </c>
      <c r="R230" s="72">
        <v>11</v>
      </c>
      <c r="S230" s="13">
        <f t="shared" ref="S230:T230" si="325">R230</f>
        <v>11</v>
      </c>
      <c r="T230" s="62">
        <f t="shared" si="325"/>
        <v>11</v>
      </c>
      <c r="U230" s="1"/>
      <c r="V230" s="1"/>
      <c r="W230" s="1"/>
      <c r="X230" s="1"/>
      <c r="Y230" s="1"/>
      <c r="Z230" s="1"/>
    </row>
    <row r="231" spans="1:26" ht="13.5" customHeight="1">
      <c r="A231" s="2"/>
      <c r="B231" s="20" t="s">
        <v>51</v>
      </c>
      <c r="C231" s="11" t="s">
        <v>81</v>
      </c>
      <c r="D231" s="72">
        <v>43</v>
      </c>
      <c r="E231" s="72">
        <v>43</v>
      </c>
      <c r="F231" s="77">
        <v>43</v>
      </c>
      <c r="G231" s="23">
        <f t="shared" si="317"/>
        <v>43</v>
      </c>
      <c r="H231" s="72">
        <v>43</v>
      </c>
      <c r="I231" s="72">
        <v>43</v>
      </c>
      <c r="J231" s="72">
        <v>43</v>
      </c>
      <c r="K231" s="23">
        <f t="shared" si="318"/>
        <v>43</v>
      </c>
      <c r="L231" s="72">
        <v>43</v>
      </c>
      <c r="M231" s="72">
        <v>43</v>
      </c>
      <c r="N231" s="72">
        <v>43</v>
      </c>
      <c r="O231" s="13">
        <f t="shared" si="319"/>
        <v>43</v>
      </c>
      <c r="P231" s="72">
        <v>43</v>
      </c>
      <c r="Q231" s="72">
        <v>43</v>
      </c>
      <c r="R231" s="72">
        <v>43</v>
      </c>
      <c r="S231" s="13">
        <f t="shared" ref="S231:T231" si="326">R231</f>
        <v>43</v>
      </c>
      <c r="T231" s="62">
        <f t="shared" si="326"/>
        <v>43</v>
      </c>
      <c r="U231" s="1"/>
      <c r="V231" s="1"/>
      <c r="W231" s="1"/>
      <c r="X231" s="1"/>
      <c r="Y231" s="1"/>
      <c r="Z231" s="1"/>
    </row>
    <row r="232" spans="1:26" ht="13.5" customHeight="1">
      <c r="A232" s="2"/>
      <c r="B232" s="20" t="s">
        <v>52</v>
      </c>
      <c r="C232" s="11" t="s">
        <v>81</v>
      </c>
      <c r="D232" s="72">
        <v>191</v>
      </c>
      <c r="E232" s="72">
        <v>189</v>
      </c>
      <c r="F232" s="77">
        <v>187</v>
      </c>
      <c r="G232" s="23">
        <f t="shared" si="317"/>
        <v>187</v>
      </c>
      <c r="H232" s="72">
        <v>187</v>
      </c>
      <c r="I232" s="72">
        <v>185</v>
      </c>
      <c r="J232" s="72">
        <v>185</v>
      </c>
      <c r="K232" s="23">
        <f t="shared" si="318"/>
        <v>185</v>
      </c>
      <c r="L232" s="72">
        <v>183</v>
      </c>
      <c r="M232" s="72">
        <v>182</v>
      </c>
      <c r="N232" s="72">
        <v>181</v>
      </c>
      <c r="O232" s="13">
        <f t="shared" si="319"/>
        <v>181</v>
      </c>
      <c r="P232" s="72">
        <v>179</v>
      </c>
      <c r="Q232" s="72">
        <v>177</v>
      </c>
      <c r="R232" s="72">
        <v>176</v>
      </c>
      <c r="S232" s="13">
        <f t="shared" ref="S232:T232" si="327">R232</f>
        <v>176</v>
      </c>
      <c r="T232" s="62">
        <f t="shared" si="327"/>
        <v>176</v>
      </c>
      <c r="U232" s="1"/>
      <c r="V232" s="1"/>
      <c r="W232" s="1"/>
      <c r="X232" s="1"/>
      <c r="Y232" s="1"/>
      <c r="Z232" s="1"/>
    </row>
    <row r="233" spans="1:26" ht="13.5" customHeight="1">
      <c r="A233" s="2"/>
      <c r="B233" s="88" t="s">
        <v>83</v>
      </c>
      <c r="C233" s="83"/>
      <c r="D233" s="69">
        <f t="shared" ref="D233:T233" si="328">SUM(D234:D237)</f>
        <v>2228</v>
      </c>
      <c r="E233" s="69">
        <f t="shared" si="328"/>
        <v>2196</v>
      </c>
      <c r="F233" s="69">
        <f t="shared" si="328"/>
        <v>2166</v>
      </c>
      <c r="G233" s="70">
        <f t="shared" si="328"/>
        <v>2166</v>
      </c>
      <c r="H233" s="69">
        <f t="shared" si="328"/>
        <v>2130</v>
      </c>
      <c r="I233" s="69">
        <f t="shared" si="328"/>
        <v>2106</v>
      </c>
      <c r="J233" s="69">
        <f t="shared" si="328"/>
        <v>2070</v>
      </c>
      <c r="K233" s="70">
        <f t="shared" si="328"/>
        <v>2070</v>
      </c>
      <c r="L233" s="69">
        <f t="shared" si="328"/>
        <v>2043</v>
      </c>
      <c r="M233" s="69">
        <f t="shared" si="328"/>
        <v>2019</v>
      </c>
      <c r="N233" s="69">
        <f t="shared" si="328"/>
        <v>1982</v>
      </c>
      <c r="O233" s="70">
        <f t="shared" si="328"/>
        <v>1982</v>
      </c>
      <c r="P233" s="69">
        <f t="shared" si="328"/>
        <v>1964</v>
      </c>
      <c r="Q233" s="69">
        <f t="shared" si="328"/>
        <v>1946</v>
      </c>
      <c r="R233" s="69">
        <f t="shared" si="328"/>
        <v>1920</v>
      </c>
      <c r="S233" s="70">
        <f t="shared" si="328"/>
        <v>1920</v>
      </c>
      <c r="T233" s="70">
        <f t="shared" si="328"/>
        <v>1920</v>
      </c>
      <c r="U233" s="1"/>
      <c r="V233" s="1"/>
      <c r="W233" s="1"/>
      <c r="X233" s="1"/>
      <c r="Y233" s="1"/>
      <c r="Z233" s="1"/>
    </row>
    <row r="234" spans="1:26" ht="13.5" customHeight="1">
      <c r="A234" s="2"/>
      <c r="B234" s="20" t="s">
        <v>80</v>
      </c>
      <c r="C234" s="11" t="s">
        <v>81</v>
      </c>
      <c r="D234" s="72">
        <v>625</v>
      </c>
      <c r="E234" s="72">
        <v>610</v>
      </c>
      <c r="F234" s="72">
        <v>596</v>
      </c>
      <c r="G234" s="23">
        <f t="shared" ref="G234:G237" si="329">F234</f>
        <v>596</v>
      </c>
      <c r="H234" s="72">
        <v>582</v>
      </c>
      <c r="I234" s="72">
        <v>577</v>
      </c>
      <c r="J234" s="72">
        <v>566</v>
      </c>
      <c r="K234" s="23">
        <f t="shared" ref="K234:K237" si="330">J234</f>
        <v>566</v>
      </c>
      <c r="L234" s="72">
        <v>558</v>
      </c>
      <c r="M234" s="72">
        <v>549</v>
      </c>
      <c r="N234" s="72">
        <v>537</v>
      </c>
      <c r="O234" s="23">
        <f t="shared" ref="O234:O237" si="331">N234</f>
        <v>537</v>
      </c>
      <c r="P234" s="72">
        <v>533</v>
      </c>
      <c r="Q234" s="72">
        <v>524</v>
      </c>
      <c r="R234" s="72">
        <v>515</v>
      </c>
      <c r="S234" s="23">
        <f t="shared" ref="S234:T234" si="332">R234</f>
        <v>515</v>
      </c>
      <c r="T234" s="25">
        <f t="shared" si="332"/>
        <v>515</v>
      </c>
      <c r="U234" s="1"/>
      <c r="V234" s="1"/>
      <c r="W234" s="1"/>
      <c r="X234" s="1"/>
      <c r="Y234" s="1"/>
      <c r="Z234" s="1"/>
    </row>
    <row r="235" spans="1:26" ht="13.5" customHeight="1">
      <c r="A235" s="2"/>
      <c r="B235" s="20" t="s">
        <v>46</v>
      </c>
      <c r="C235" s="11" t="s">
        <v>81</v>
      </c>
      <c r="D235" s="71">
        <v>1035</v>
      </c>
      <c r="E235" s="72">
        <v>1030</v>
      </c>
      <c r="F235" s="72">
        <v>1020</v>
      </c>
      <c r="G235" s="23">
        <f t="shared" si="329"/>
        <v>1020</v>
      </c>
      <c r="H235" s="72">
        <v>1010</v>
      </c>
      <c r="I235" s="72">
        <v>1007</v>
      </c>
      <c r="J235" s="72">
        <v>995</v>
      </c>
      <c r="K235" s="23">
        <f t="shared" si="330"/>
        <v>995</v>
      </c>
      <c r="L235" s="72">
        <v>990</v>
      </c>
      <c r="M235" s="72">
        <v>987</v>
      </c>
      <c r="N235" s="72">
        <v>978</v>
      </c>
      <c r="O235" s="23">
        <f t="shared" si="331"/>
        <v>978</v>
      </c>
      <c r="P235" s="72">
        <v>967</v>
      </c>
      <c r="Q235" s="72">
        <v>965</v>
      </c>
      <c r="R235" s="72">
        <v>953</v>
      </c>
      <c r="S235" s="23">
        <f t="shared" ref="S235:T235" si="333">R235</f>
        <v>953</v>
      </c>
      <c r="T235" s="25">
        <f t="shared" si="333"/>
        <v>953</v>
      </c>
      <c r="U235" s="1"/>
      <c r="V235" s="1"/>
      <c r="W235" s="1"/>
      <c r="X235" s="1"/>
      <c r="Y235" s="1"/>
      <c r="Z235" s="1"/>
    </row>
    <row r="236" spans="1:26" ht="13.5" customHeight="1">
      <c r="A236" s="2"/>
      <c r="B236" s="20" t="s">
        <v>82</v>
      </c>
      <c r="C236" s="11" t="s">
        <v>81</v>
      </c>
      <c r="D236" s="72">
        <v>568</v>
      </c>
      <c r="E236" s="72">
        <v>556</v>
      </c>
      <c r="F236" s="72">
        <v>550</v>
      </c>
      <c r="G236" s="23">
        <f t="shared" si="329"/>
        <v>550</v>
      </c>
      <c r="H236" s="72">
        <v>538</v>
      </c>
      <c r="I236" s="72">
        <v>522</v>
      </c>
      <c r="J236" s="72">
        <v>509</v>
      </c>
      <c r="K236" s="23">
        <f t="shared" si="330"/>
        <v>509</v>
      </c>
      <c r="L236" s="72">
        <v>495</v>
      </c>
      <c r="M236" s="72">
        <v>483</v>
      </c>
      <c r="N236" s="72">
        <v>467</v>
      </c>
      <c r="O236" s="23">
        <f t="shared" si="331"/>
        <v>467</v>
      </c>
      <c r="P236" s="72">
        <v>464</v>
      </c>
      <c r="Q236" s="72">
        <v>457</v>
      </c>
      <c r="R236" s="72">
        <v>452</v>
      </c>
      <c r="S236" s="23">
        <f t="shared" ref="S236:T236" si="334">R236</f>
        <v>452</v>
      </c>
      <c r="T236" s="25">
        <f t="shared" si="334"/>
        <v>452</v>
      </c>
      <c r="U236" s="1"/>
      <c r="V236" s="1"/>
      <c r="W236" s="1"/>
      <c r="X236" s="1"/>
      <c r="Y236" s="1"/>
      <c r="Z236" s="1"/>
    </row>
    <row r="237" spans="1:26" ht="13.5" customHeight="1">
      <c r="A237" s="2"/>
      <c r="B237" s="20" t="s">
        <v>84</v>
      </c>
      <c r="C237" s="11" t="s">
        <v>81</v>
      </c>
      <c r="D237" s="57">
        <v>0</v>
      </c>
      <c r="E237" s="57">
        <v>0</v>
      </c>
      <c r="F237" s="57">
        <v>0</v>
      </c>
      <c r="G237" s="23">
        <f t="shared" si="329"/>
        <v>0</v>
      </c>
      <c r="H237" s="57">
        <v>0</v>
      </c>
      <c r="I237" s="72">
        <v>0</v>
      </c>
      <c r="J237" s="72">
        <v>0</v>
      </c>
      <c r="K237" s="23">
        <f t="shared" si="330"/>
        <v>0</v>
      </c>
      <c r="L237" s="72">
        <v>0</v>
      </c>
      <c r="M237" s="72">
        <v>0</v>
      </c>
      <c r="N237" s="72">
        <v>0</v>
      </c>
      <c r="O237" s="23">
        <f t="shared" si="331"/>
        <v>0</v>
      </c>
      <c r="P237" s="71">
        <v>0</v>
      </c>
      <c r="Q237" s="71">
        <v>0</v>
      </c>
      <c r="R237" s="71">
        <v>0</v>
      </c>
      <c r="S237" s="23">
        <f t="shared" ref="S237:T237" si="335">R237</f>
        <v>0</v>
      </c>
      <c r="T237" s="25">
        <f t="shared" si="335"/>
        <v>0</v>
      </c>
      <c r="U237" s="1"/>
      <c r="V237" s="1"/>
      <c r="W237" s="1"/>
      <c r="X237" s="1"/>
      <c r="Y237" s="1"/>
      <c r="Z237" s="1"/>
    </row>
    <row r="238" spans="1:26" ht="13.5" customHeight="1">
      <c r="A238" s="2"/>
      <c r="B238" s="88" t="s">
        <v>85</v>
      </c>
      <c r="C238" s="83"/>
      <c r="D238" s="69">
        <f t="shared" ref="D238:T238" si="336">SUM(D239:D246)</f>
        <v>307</v>
      </c>
      <c r="E238" s="69">
        <f t="shared" si="336"/>
        <v>307</v>
      </c>
      <c r="F238" s="69">
        <f t="shared" si="336"/>
        <v>306</v>
      </c>
      <c r="G238" s="70">
        <f t="shared" si="336"/>
        <v>306</v>
      </c>
      <c r="H238" s="69">
        <f t="shared" si="336"/>
        <v>306</v>
      </c>
      <c r="I238" s="69">
        <f t="shared" si="336"/>
        <v>307</v>
      </c>
      <c r="J238" s="69">
        <f t="shared" si="336"/>
        <v>311</v>
      </c>
      <c r="K238" s="70">
        <f t="shared" si="336"/>
        <v>311</v>
      </c>
      <c r="L238" s="69">
        <f t="shared" si="336"/>
        <v>310</v>
      </c>
      <c r="M238" s="69">
        <f t="shared" si="336"/>
        <v>311</v>
      </c>
      <c r="N238" s="69">
        <f t="shared" si="336"/>
        <v>312</v>
      </c>
      <c r="O238" s="70">
        <f t="shared" si="336"/>
        <v>312</v>
      </c>
      <c r="P238" s="69">
        <f t="shared" si="336"/>
        <v>314</v>
      </c>
      <c r="Q238" s="69">
        <f t="shared" si="336"/>
        <v>316</v>
      </c>
      <c r="R238" s="69">
        <f t="shared" si="336"/>
        <v>316</v>
      </c>
      <c r="S238" s="70">
        <f t="shared" si="336"/>
        <v>316</v>
      </c>
      <c r="T238" s="70">
        <f t="shared" si="336"/>
        <v>316</v>
      </c>
      <c r="U238" s="1"/>
      <c r="V238" s="1"/>
      <c r="W238" s="1"/>
      <c r="X238" s="1"/>
      <c r="Y238" s="1"/>
      <c r="Z238" s="1"/>
    </row>
    <row r="239" spans="1:26" ht="13.5" customHeight="1">
      <c r="A239" s="2"/>
      <c r="B239" s="20" t="s">
        <v>86</v>
      </c>
      <c r="C239" s="11" t="s">
        <v>81</v>
      </c>
      <c r="D239" s="72">
        <v>288</v>
      </c>
      <c r="E239" s="72">
        <v>288</v>
      </c>
      <c r="F239" s="72">
        <v>288</v>
      </c>
      <c r="G239" s="23">
        <f t="shared" ref="G239:G240" si="337">F239</f>
        <v>288</v>
      </c>
      <c r="H239" s="72">
        <v>288</v>
      </c>
      <c r="I239" s="72">
        <v>289</v>
      </c>
      <c r="J239" s="72">
        <v>293</v>
      </c>
      <c r="K239" s="23">
        <f t="shared" ref="K239:K240" si="338">J239</f>
        <v>293</v>
      </c>
      <c r="L239" s="72">
        <v>293</v>
      </c>
      <c r="M239" s="72">
        <v>294</v>
      </c>
      <c r="N239" s="72">
        <v>295</v>
      </c>
      <c r="O239" s="23">
        <f t="shared" ref="O239:O240" si="339">N239</f>
        <v>295</v>
      </c>
      <c r="P239" s="72">
        <v>297</v>
      </c>
      <c r="Q239" s="72">
        <v>299</v>
      </c>
      <c r="R239" s="72">
        <v>299</v>
      </c>
      <c r="S239" s="23">
        <f t="shared" ref="S239:T239" si="340">R239</f>
        <v>299</v>
      </c>
      <c r="T239" s="25">
        <f t="shared" si="340"/>
        <v>299</v>
      </c>
      <c r="U239" s="1"/>
      <c r="V239" s="1"/>
      <c r="W239" s="1"/>
      <c r="X239" s="1"/>
      <c r="Y239" s="1"/>
      <c r="Z239" s="1"/>
    </row>
    <row r="240" spans="1:26" ht="13.5" customHeight="1">
      <c r="A240" s="2"/>
      <c r="B240" s="20" t="s">
        <v>87</v>
      </c>
      <c r="C240" s="11" t="s">
        <v>81</v>
      </c>
      <c r="D240" s="93">
        <v>18</v>
      </c>
      <c r="E240" s="93">
        <v>18</v>
      </c>
      <c r="F240" s="93">
        <v>17</v>
      </c>
      <c r="G240" s="97">
        <f t="shared" si="337"/>
        <v>17</v>
      </c>
      <c r="H240" s="93">
        <v>17</v>
      </c>
      <c r="I240" s="110">
        <v>17</v>
      </c>
      <c r="J240" s="110">
        <v>17</v>
      </c>
      <c r="K240" s="97">
        <f t="shared" si="338"/>
        <v>17</v>
      </c>
      <c r="L240" s="93">
        <v>16</v>
      </c>
      <c r="M240" s="93">
        <v>16</v>
      </c>
      <c r="N240" s="93">
        <v>16</v>
      </c>
      <c r="O240" s="97">
        <f t="shared" si="339"/>
        <v>16</v>
      </c>
      <c r="P240" s="93">
        <v>16</v>
      </c>
      <c r="Q240" s="93">
        <v>16</v>
      </c>
      <c r="R240" s="93">
        <v>16</v>
      </c>
      <c r="S240" s="97">
        <f t="shared" ref="S240:T240" si="341">R240</f>
        <v>16</v>
      </c>
      <c r="T240" s="108">
        <f t="shared" si="341"/>
        <v>16</v>
      </c>
      <c r="U240" s="1"/>
      <c r="V240" s="1"/>
      <c r="W240" s="1"/>
      <c r="X240" s="1"/>
      <c r="Y240" s="1"/>
      <c r="Z240" s="1"/>
    </row>
    <row r="241" spans="1:26" ht="13.5" customHeight="1">
      <c r="A241" s="2"/>
      <c r="B241" s="20" t="s">
        <v>88</v>
      </c>
      <c r="C241" s="11" t="s">
        <v>81</v>
      </c>
      <c r="D241" s="94"/>
      <c r="E241" s="94"/>
      <c r="F241" s="94"/>
      <c r="G241" s="98"/>
      <c r="H241" s="94"/>
      <c r="I241" s="94"/>
      <c r="J241" s="94"/>
      <c r="K241" s="98"/>
      <c r="L241" s="94"/>
      <c r="M241" s="94"/>
      <c r="N241" s="94"/>
      <c r="O241" s="98"/>
      <c r="P241" s="94"/>
      <c r="Q241" s="94"/>
      <c r="R241" s="94"/>
      <c r="S241" s="98"/>
      <c r="T241" s="94"/>
      <c r="U241" s="1"/>
      <c r="V241" s="1"/>
      <c r="W241" s="1"/>
      <c r="X241" s="1"/>
      <c r="Y241" s="1"/>
      <c r="Z241" s="1"/>
    </row>
    <row r="242" spans="1:26" ht="13.5" customHeight="1">
      <c r="A242" s="2"/>
      <c r="B242" s="20" t="s">
        <v>97</v>
      </c>
      <c r="C242" s="11" t="s">
        <v>81</v>
      </c>
      <c r="D242" s="12">
        <v>0</v>
      </c>
      <c r="E242" s="12">
        <v>0</v>
      </c>
      <c r="F242" s="12">
        <v>0</v>
      </c>
      <c r="G242" s="13">
        <f t="shared" ref="G242:G246" si="342">F242</f>
        <v>0</v>
      </c>
      <c r="H242" s="12">
        <v>0</v>
      </c>
      <c r="I242" s="12">
        <v>0</v>
      </c>
      <c r="J242" s="12">
        <v>0</v>
      </c>
      <c r="K242" s="13">
        <f t="shared" ref="K242:K246" si="343">J242</f>
        <v>0</v>
      </c>
      <c r="L242" s="61">
        <v>1</v>
      </c>
      <c r="M242" s="61">
        <v>1</v>
      </c>
      <c r="N242" s="61">
        <v>1</v>
      </c>
      <c r="O242" s="13">
        <f t="shared" ref="O242:O246" si="344">N242</f>
        <v>1</v>
      </c>
      <c r="P242" s="61">
        <v>1</v>
      </c>
      <c r="Q242" s="61">
        <v>1</v>
      </c>
      <c r="R242" s="61">
        <v>1</v>
      </c>
      <c r="S242" s="13">
        <f t="shared" ref="S242:T242" si="345">R242</f>
        <v>1</v>
      </c>
      <c r="T242" s="62">
        <f t="shared" si="345"/>
        <v>1</v>
      </c>
      <c r="U242" s="1"/>
      <c r="V242" s="1"/>
      <c r="W242" s="1"/>
      <c r="X242" s="1"/>
      <c r="Y242" s="1"/>
      <c r="Z242" s="1"/>
    </row>
    <row r="243" spans="1:26" ht="13.5" customHeight="1">
      <c r="A243" s="2"/>
      <c r="B243" s="20" t="s">
        <v>96</v>
      </c>
      <c r="C243" s="11" t="s">
        <v>81</v>
      </c>
      <c r="D243" s="72">
        <v>1</v>
      </c>
      <c r="E243" s="72">
        <v>1</v>
      </c>
      <c r="F243" s="72">
        <v>1</v>
      </c>
      <c r="G243" s="23">
        <f t="shared" si="342"/>
        <v>1</v>
      </c>
      <c r="H243" s="72">
        <v>1</v>
      </c>
      <c r="I243" s="61">
        <v>1</v>
      </c>
      <c r="J243" s="61">
        <v>1</v>
      </c>
      <c r="K243" s="13">
        <f t="shared" si="343"/>
        <v>1</v>
      </c>
      <c r="L243" s="72">
        <v>0</v>
      </c>
      <c r="M243" s="72">
        <v>0</v>
      </c>
      <c r="N243" s="72">
        <v>0</v>
      </c>
      <c r="O243" s="13">
        <f t="shared" si="344"/>
        <v>0</v>
      </c>
      <c r="P243" s="71">
        <v>0</v>
      </c>
      <c r="Q243" s="71">
        <v>0</v>
      </c>
      <c r="R243" s="71">
        <v>0</v>
      </c>
      <c r="S243" s="23">
        <f t="shared" ref="S243:T243" si="346">R243</f>
        <v>0</v>
      </c>
      <c r="T243" s="25">
        <f t="shared" si="346"/>
        <v>0</v>
      </c>
      <c r="U243" s="1"/>
      <c r="V243" s="1"/>
      <c r="W243" s="1"/>
      <c r="X243" s="1"/>
      <c r="Y243" s="1"/>
      <c r="Z243" s="1"/>
    </row>
    <row r="244" spans="1:26" ht="13.5" customHeight="1">
      <c r="A244" s="2"/>
      <c r="B244" s="20" t="s">
        <v>98</v>
      </c>
      <c r="C244" s="11" t="s">
        <v>81</v>
      </c>
      <c r="D244" s="12">
        <v>0</v>
      </c>
      <c r="E244" s="12">
        <v>0</v>
      </c>
      <c r="F244" s="12">
        <v>0</v>
      </c>
      <c r="G244" s="13">
        <f t="shared" si="342"/>
        <v>0</v>
      </c>
      <c r="H244" s="12">
        <v>0</v>
      </c>
      <c r="I244" s="61">
        <v>0</v>
      </c>
      <c r="J244" s="61">
        <v>0</v>
      </c>
      <c r="K244" s="13">
        <f t="shared" si="343"/>
        <v>0</v>
      </c>
      <c r="L244" s="61">
        <v>0</v>
      </c>
      <c r="M244" s="61">
        <v>0</v>
      </c>
      <c r="N244" s="61">
        <v>0</v>
      </c>
      <c r="O244" s="13">
        <f t="shared" si="344"/>
        <v>0</v>
      </c>
      <c r="P244" s="71">
        <v>0</v>
      </c>
      <c r="Q244" s="71">
        <v>0</v>
      </c>
      <c r="R244" s="71">
        <v>0</v>
      </c>
      <c r="S244" s="23">
        <f t="shared" ref="S244:T244" si="347">R244</f>
        <v>0</v>
      </c>
      <c r="T244" s="25">
        <f t="shared" si="347"/>
        <v>0</v>
      </c>
      <c r="U244" s="1"/>
      <c r="V244" s="1"/>
      <c r="W244" s="1"/>
      <c r="X244" s="1"/>
      <c r="Y244" s="1"/>
      <c r="Z244" s="1"/>
    </row>
    <row r="245" spans="1:26" ht="13.5" customHeight="1">
      <c r="A245" s="2"/>
      <c r="B245" s="20" t="s">
        <v>92</v>
      </c>
      <c r="C245" s="11" t="s">
        <v>81</v>
      </c>
      <c r="D245" s="12">
        <v>0</v>
      </c>
      <c r="E245" s="12">
        <v>0</v>
      </c>
      <c r="F245" s="12">
        <v>0</v>
      </c>
      <c r="G245" s="13">
        <f t="shared" si="342"/>
        <v>0</v>
      </c>
      <c r="H245" s="12">
        <v>0</v>
      </c>
      <c r="I245" s="61">
        <v>0</v>
      </c>
      <c r="J245" s="61">
        <v>0</v>
      </c>
      <c r="K245" s="13">
        <f t="shared" si="343"/>
        <v>0</v>
      </c>
      <c r="L245" s="61">
        <v>0</v>
      </c>
      <c r="M245" s="61">
        <v>0</v>
      </c>
      <c r="N245" s="61">
        <v>0</v>
      </c>
      <c r="O245" s="13">
        <f t="shared" si="344"/>
        <v>0</v>
      </c>
      <c r="P245" s="71">
        <v>0</v>
      </c>
      <c r="Q245" s="71">
        <v>0</v>
      </c>
      <c r="R245" s="71">
        <v>0</v>
      </c>
      <c r="S245" s="23">
        <f t="shared" ref="S245:T245" si="348">R245</f>
        <v>0</v>
      </c>
      <c r="T245" s="25">
        <f t="shared" si="348"/>
        <v>0</v>
      </c>
      <c r="U245" s="1"/>
      <c r="V245" s="1"/>
      <c r="W245" s="1"/>
      <c r="X245" s="1"/>
      <c r="Y245" s="1"/>
      <c r="Z245" s="1"/>
    </row>
    <row r="246" spans="1:26" ht="13.5" customHeight="1">
      <c r="A246" s="2"/>
      <c r="B246" s="20" t="s">
        <v>93</v>
      </c>
      <c r="C246" s="11" t="s">
        <v>81</v>
      </c>
      <c r="D246" s="12">
        <v>0</v>
      </c>
      <c r="E246" s="12">
        <v>0</v>
      </c>
      <c r="F246" s="12">
        <v>0</v>
      </c>
      <c r="G246" s="13">
        <f t="shared" si="342"/>
        <v>0</v>
      </c>
      <c r="H246" s="12">
        <v>0</v>
      </c>
      <c r="I246" s="61">
        <v>0</v>
      </c>
      <c r="J246" s="61">
        <v>0</v>
      </c>
      <c r="K246" s="13">
        <f t="shared" si="343"/>
        <v>0</v>
      </c>
      <c r="L246" s="61">
        <v>0</v>
      </c>
      <c r="M246" s="61">
        <v>0</v>
      </c>
      <c r="N246" s="61">
        <v>0</v>
      </c>
      <c r="O246" s="13">
        <f t="shared" si="344"/>
        <v>0</v>
      </c>
      <c r="P246" s="71">
        <v>0</v>
      </c>
      <c r="Q246" s="71">
        <v>0</v>
      </c>
      <c r="R246" s="71">
        <v>0</v>
      </c>
      <c r="S246" s="23">
        <f t="shared" ref="S246:T246" si="349">R246</f>
        <v>0</v>
      </c>
      <c r="T246" s="25">
        <f t="shared" si="349"/>
        <v>0</v>
      </c>
      <c r="U246" s="1"/>
      <c r="V246" s="1"/>
      <c r="W246" s="1"/>
      <c r="X246" s="1"/>
      <c r="Y246" s="1"/>
      <c r="Z246" s="1"/>
    </row>
    <row r="247" spans="1:26" ht="15.75">
      <c r="A247" s="2"/>
      <c r="B247" s="109" t="s">
        <v>66</v>
      </c>
      <c r="C247" s="83"/>
      <c r="D247" s="69">
        <f t="shared" ref="D247:T247" si="350">D8+D32+D56+D80+D104+D128+D152+D176+D200+D224</f>
        <v>308751</v>
      </c>
      <c r="E247" s="69">
        <f t="shared" si="350"/>
        <v>310298</v>
      </c>
      <c r="F247" s="69">
        <f t="shared" si="350"/>
        <v>311819</v>
      </c>
      <c r="G247" s="70">
        <f t="shared" si="350"/>
        <v>311819</v>
      </c>
      <c r="H247" s="69">
        <f t="shared" si="350"/>
        <v>312952</v>
      </c>
      <c r="I247" s="69">
        <f t="shared" si="350"/>
        <v>314427</v>
      </c>
      <c r="J247" s="69">
        <f t="shared" si="350"/>
        <v>315821</v>
      </c>
      <c r="K247" s="70">
        <f t="shared" si="350"/>
        <v>315821</v>
      </c>
      <c r="L247" s="69">
        <f t="shared" si="350"/>
        <v>317093</v>
      </c>
      <c r="M247" s="69">
        <f t="shared" si="350"/>
        <v>318670</v>
      </c>
      <c r="N247" s="69">
        <f t="shared" si="350"/>
        <v>319973</v>
      </c>
      <c r="O247" s="70">
        <f t="shared" si="350"/>
        <v>319973</v>
      </c>
      <c r="P247" s="69">
        <f t="shared" si="350"/>
        <v>321356</v>
      </c>
      <c r="Q247" s="69">
        <f t="shared" si="350"/>
        <v>322671</v>
      </c>
      <c r="R247" s="69">
        <f t="shared" si="350"/>
        <v>323375</v>
      </c>
      <c r="S247" s="70">
        <f t="shared" si="350"/>
        <v>323375</v>
      </c>
      <c r="T247" s="70">
        <f t="shared" si="350"/>
        <v>316422</v>
      </c>
      <c r="U247" s="1"/>
      <c r="V247" s="1"/>
      <c r="W247" s="1"/>
      <c r="X247" s="1"/>
      <c r="Y247" s="1"/>
      <c r="Z247" s="1"/>
    </row>
    <row r="248" spans="1:26" ht="13.5" customHeight="1">
      <c r="A248" s="2"/>
      <c r="B248" s="35" t="s">
        <v>80</v>
      </c>
      <c r="C248" s="73" t="s">
        <v>81</v>
      </c>
      <c r="D248" s="69">
        <f t="shared" ref="D248:F248" si="351">D9+D33+D57+D81+D105+D129+D153+D177+D201+D225</f>
        <v>161804</v>
      </c>
      <c r="E248" s="69">
        <f t="shared" si="351"/>
        <v>162590</v>
      </c>
      <c r="F248" s="69">
        <f t="shared" si="351"/>
        <v>163321</v>
      </c>
      <c r="G248" s="13">
        <f t="shared" ref="G248:G255" si="352">F248</f>
        <v>163321</v>
      </c>
      <c r="H248" s="69">
        <f t="shared" ref="H248:J248" si="353">H9+H33+H57+H81+H105+H129+H153+H177+H201+H225</f>
        <v>163856</v>
      </c>
      <c r="I248" s="69">
        <f t="shared" si="353"/>
        <v>164671</v>
      </c>
      <c r="J248" s="69">
        <f t="shared" si="353"/>
        <v>165364</v>
      </c>
      <c r="K248" s="13">
        <f t="shared" ref="K248:K255" si="354">J248</f>
        <v>165364</v>
      </c>
      <c r="L248" s="69">
        <f t="shared" ref="L248:N248" si="355">L9+L33+L57+L81+L105+L129+L153+L177+L201+L225</f>
        <v>165979</v>
      </c>
      <c r="M248" s="69">
        <f t="shared" si="355"/>
        <v>166754</v>
      </c>
      <c r="N248" s="69">
        <f t="shared" si="355"/>
        <v>167339</v>
      </c>
      <c r="O248" s="13">
        <f t="shared" ref="O248:O255" si="356">N248</f>
        <v>167339</v>
      </c>
      <c r="P248" s="69">
        <f t="shared" ref="P248:R248" si="357">P9+P33+P57+P81+P105+P129+P153+P177+P201+P225</f>
        <v>167997</v>
      </c>
      <c r="Q248" s="69">
        <f t="shared" si="357"/>
        <v>168627</v>
      </c>
      <c r="R248" s="69">
        <f t="shared" si="357"/>
        <v>168815</v>
      </c>
      <c r="S248" s="13">
        <f t="shared" ref="S248:T248" si="358">R248</f>
        <v>168815</v>
      </c>
      <c r="T248" s="70">
        <f t="shared" si="358"/>
        <v>168815</v>
      </c>
      <c r="U248" s="1"/>
      <c r="V248" s="1"/>
      <c r="W248" s="1"/>
      <c r="X248" s="1"/>
      <c r="Y248" s="1"/>
      <c r="Z248" s="1"/>
    </row>
    <row r="249" spans="1:26" ht="13.5" customHeight="1">
      <c r="A249" s="2"/>
      <c r="B249" s="35" t="s">
        <v>46</v>
      </c>
      <c r="C249" s="73" t="s">
        <v>81</v>
      </c>
      <c r="D249" s="69">
        <f t="shared" ref="D249:F249" si="359">D10+D34+D58+D82+D106+D130+D154+D178+D202+D226</f>
        <v>88328</v>
      </c>
      <c r="E249" s="69">
        <f t="shared" si="359"/>
        <v>88483</v>
      </c>
      <c r="F249" s="69">
        <f t="shared" si="359"/>
        <v>88687</v>
      </c>
      <c r="G249" s="13">
        <f t="shared" si="352"/>
        <v>88687</v>
      </c>
      <c r="H249" s="69">
        <f t="shared" ref="H249:J249" si="360">H10+H34+H58+H82+H106+H130+H154+H178+H202+H226</f>
        <v>88807</v>
      </c>
      <c r="I249" s="69">
        <f t="shared" si="360"/>
        <v>88925</v>
      </c>
      <c r="J249" s="69">
        <f t="shared" si="360"/>
        <v>89152</v>
      </c>
      <c r="K249" s="13">
        <f t="shared" si="354"/>
        <v>89152</v>
      </c>
      <c r="L249" s="69">
        <f t="shared" ref="L249:N249" si="361">L10+L34+L58+L82+L106+L130+L154+L178+L202+L226</f>
        <v>89325</v>
      </c>
      <c r="M249" s="69">
        <f t="shared" si="361"/>
        <v>89572</v>
      </c>
      <c r="N249" s="69">
        <f t="shared" si="361"/>
        <v>89692</v>
      </c>
      <c r="O249" s="13">
        <f t="shared" si="356"/>
        <v>89692</v>
      </c>
      <c r="P249" s="69">
        <f t="shared" ref="P249:R249" si="362">P10+P34+P58+P82+P106+P130+P154+P178+P202+P226</f>
        <v>89839</v>
      </c>
      <c r="Q249" s="69">
        <f t="shared" si="362"/>
        <v>89920</v>
      </c>
      <c r="R249" s="69">
        <f t="shared" si="362"/>
        <v>89880</v>
      </c>
      <c r="S249" s="13">
        <f t="shared" ref="S249:T249" si="363">R249</f>
        <v>89880</v>
      </c>
      <c r="T249" s="70">
        <f t="shared" si="363"/>
        <v>89880</v>
      </c>
      <c r="U249" s="1"/>
      <c r="V249" s="1"/>
      <c r="W249" s="1"/>
      <c r="X249" s="1"/>
      <c r="Y249" s="1"/>
      <c r="Z249" s="1"/>
    </row>
    <row r="250" spans="1:26" ht="13.5" customHeight="1">
      <c r="A250" s="2"/>
      <c r="B250" s="35" t="s">
        <v>47</v>
      </c>
      <c r="C250" s="73" t="s">
        <v>81</v>
      </c>
      <c r="D250" s="69">
        <f t="shared" ref="D250:F250" si="364">D11+D35+D59+D83+D107+D131+D155+D179+D203+D227</f>
        <v>182</v>
      </c>
      <c r="E250" s="69">
        <f t="shared" si="364"/>
        <v>183</v>
      </c>
      <c r="F250" s="69">
        <f t="shared" si="364"/>
        <v>188</v>
      </c>
      <c r="G250" s="13">
        <f t="shared" si="352"/>
        <v>188</v>
      </c>
      <c r="H250" s="69">
        <f t="shared" ref="H250:J250" si="365">H11+H35+H59+H83+H107+H131+H155+H179+H203+H227</f>
        <v>187</v>
      </c>
      <c r="I250" s="69">
        <f t="shared" si="365"/>
        <v>192</v>
      </c>
      <c r="J250" s="69">
        <f t="shared" si="365"/>
        <v>196</v>
      </c>
      <c r="K250" s="13">
        <f t="shared" si="354"/>
        <v>196</v>
      </c>
      <c r="L250" s="69">
        <f t="shared" ref="L250:N250" si="366">L11+L35+L59+L83+L107+L131+L155+L179+L203+L227</f>
        <v>198</v>
      </c>
      <c r="M250" s="69">
        <f t="shared" si="366"/>
        <v>210</v>
      </c>
      <c r="N250" s="69">
        <f t="shared" si="366"/>
        <v>214</v>
      </c>
      <c r="O250" s="13">
        <f t="shared" si="356"/>
        <v>214</v>
      </c>
      <c r="P250" s="69">
        <f t="shared" ref="P250:R250" si="367">P11+P35+P59+P83+P107+P131+P155+P179+P203+P227</f>
        <v>225</v>
      </c>
      <c r="Q250" s="69">
        <f t="shared" si="367"/>
        <v>236</v>
      </c>
      <c r="R250" s="69">
        <f t="shared" si="367"/>
        <v>236</v>
      </c>
      <c r="S250" s="13">
        <f t="shared" ref="S250:T250" si="368">R250</f>
        <v>236</v>
      </c>
      <c r="T250" s="70">
        <f t="shared" si="368"/>
        <v>236</v>
      </c>
      <c r="U250" s="1"/>
      <c r="V250" s="1"/>
      <c r="W250" s="1"/>
      <c r="X250" s="1"/>
      <c r="Y250" s="1"/>
      <c r="Z250" s="1"/>
    </row>
    <row r="251" spans="1:26" ht="13.5" customHeight="1">
      <c r="A251" s="2"/>
      <c r="B251" s="35" t="s">
        <v>48</v>
      </c>
      <c r="C251" s="73" t="s">
        <v>81</v>
      </c>
      <c r="D251" s="69">
        <f t="shared" ref="D251:F251" si="369">D12+D36+D60+D84+D108+D132+D156+D180+D204+D228</f>
        <v>3097</v>
      </c>
      <c r="E251" s="69">
        <f t="shared" si="369"/>
        <v>3165</v>
      </c>
      <c r="F251" s="69">
        <f t="shared" si="369"/>
        <v>3173</v>
      </c>
      <c r="G251" s="13">
        <f t="shared" si="352"/>
        <v>3173</v>
      </c>
      <c r="H251" s="69">
        <f t="shared" ref="H251:J251" si="370">H12+H36+H60+H84+H108+H132+H156+H180+H204+H228</f>
        <v>3193</v>
      </c>
      <c r="I251" s="69">
        <f t="shared" si="370"/>
        <v>3220</v>
      </c>
      <c r="J251" s="69">
        <f t="shared" si="370"/>
        <v>3236</v>
      </c>
      <c r="K251" s="13">
        <f t="shared" si="354"/>
        <v>3236</v>
      </c>
      <c r="L251" s="69">
        <f t="shared" ref="L251:N251" si="371">L12+L36+L60+L84+L108+L132+L156+L180+L204+L228</f>
        <v>3251</v>
      </c>
      <c r="M251" s="69">
        <f t="shared" si="371"/>
        <v>3275</v>
      </c>
      <c r="N251" s="69">
        <f t="shared" si="371"/>
        <v>3283</v>
      </c>
      <c r="O251" s="13">
        <f t="shared" si="356"/>
        <v>3283</v>
      </c>
      <c r="P251" s="69">
        <f t="shared" ref="P251:R251" si="372">P12+P36+P60+P84+P108+P132+P156+P180+P204+P228</f>
        <v>3313</v>
      </c>
      <c r="Q251" s="69">
        <f t="shared" si="372"/>
        <v>3326</v>
      </c>
      <c r="R251" s="69">
        <f t="shared" si="372"/>
        <v>3323</v>
      </c>
      <c r="S251" s="13">
        <f t="shared" ref="S251:T251" si="373">R251</f>
        <v>3323</v>
      </c>
      <c r="T251" s="70">
        <f t="shared" si="373"/>
        <v>3323</v>
      </c>
      <c r="U251" s="1"/>
      <c r="V251" s="1"/>
      <c r="W251" s="1"/>
      <c r="X251" s="1"/>
      <c r="Y251" s="1"/>
      <c r="Z251" s="1"/>
    </row>
    <row r="252" spans="1:26" ht="13.5" customHeight="1">
      <c r="A252" s="2"/>
      <c r="B252" s="35" t="s">
        <v>82</v>
      </c>
      <c r="C252" s="73" t="s">
        <v>81</v>
      </c>
      <c r="D252" s="69">
        <f t="shared" ref="D252:F252" si="374">D13+D37+D61+D85+D109+D133+D157+D181+D205+D229</f>
        <v>54188</v>
      </c>
      <c r="E252" s="69">
        <f t="shared" si="374"/>
        <v>54730</v>
      </c>
      <c r="F252" s="69">
        <f t="shared" si="374"/>
        <v>55306</v>
      </c>
      <c r="G252" s="13">
        <f t="shared" si="352"/>
        <v>55306</v>
      </c>
      <c r="H252" s="69">
        <f t="shared" ref="H252:J252" si="375">H13+H37+H61+H85+H109+H133+H157+H181+H205+H229</f>
        <v>55772</v>
      </c>
      <c r="I252" s="69">
        <f t="shared" si="375"/>
        <v>56291</v>
      </c>
      <c r="J252" s="69">
        <f t="shared" si="375"/>
        <v>56759</v>
      </c>
      <c r="K252" s="13">
        <f t="shared" si="354"/>
        <v>56759</v>
      </c>
      <c r="L252" s="69">
        <f t="shared" ref="L252:N252" si="376">L13+L37+L61+L85+L109+L133+L157+L181+L205+L229</f>
        <v>57232</v>
      </c>
      <c r="M252" s="69">
        <f t="shared" si="376"/>
        <v>57755</v>
      </c>
      <c r="N252" s="69">
        <f t="shared" si="376"/>
        <v>58344</v>
      </c>
      <c r="O252" s="13">
        <f t="shared" si="356"/>
        <v>58344</v>
      </c>
      <c r="P252" s="69">
        <f t="shared" ref="P252:R252" si="377">P13+P37+P61+P85+P109+P133+P157+P181+P205+P229</f>
        <v>58885</v>
      </c>
      <c r="Q252" s="69">
        <f t="shared" si="377"/>
        <v>59468</v>
      </c>
      <c r="R252" s="69">
        <f t="shared" si="377"/>
        <v>60039</v>
      </c>
      <c r="S252" s="13">
        <f t="shared" ref="S252:T252" si="378">R252</f>
        <v>60039</v>
      </c>
      <c r="T252" s="70">
        <f t="shared" si="378"/>
        <v>60039</v>
      </c>
      <c r="U252" s="1"/>
      <c r="V252" s="1"/>
      <c r="W252" s="1"/>
      <c r="X252" s="1"/>
      <c r="Y252" s="1"/>
      <c r="Z252" s="1"/>
    </row>
    <row r="253" spans="1:26" ht="13.5" customHeight="1">
      <c r="A253" s="2"/>
      <c r="B253" s="35" t="s">
        <v>50</v>
      </c>
      <c r="C253" s="73" t="s">
        <v>81</v>
      </c>
      <c r="D253" s="69">
        <f t="shared" ref="D253:F253" si="379">D14+D38+D62+D86+D110+D134+D158+D182+D206+D230</f>
        <v>78</v>
      </c>
      <c r="E253" s="69">
        <f t="shared" si="379"/>
        <v>78</v>
      </c>
      <c r="F253" s="69">
        <f t="shared" si="379"/>
        <v>78</v>
      </c>
      <c r="G253" s="13">
        <f t="shared" si="352"/>
        <v>78</v>
      </c>
      <c r="H253" s="69">
        <f t="shared" ref="H253:J253" si="380">H14+H38+H62+H86+H110+H134+H158+H182+H206+H230</f>
        <v>78</v>
      </c>
      <c r="I253" s="69">
        <f t="shared" si="380"/>
        <v>78</v>
      </c>
      <c r="J253" s="69">
        <f t="shared" si="380"/>
        <v>78</v>
      </c>
      <c r="K253" s="13">
        <f t="shared" si="354"/>
        <v>78</v>
      </c>
      <c r="L253" s="69">
        <f t="shared" ref="L253:N253" si="381">L14+L38+L62+L86+L110+L134+L158+L182+L206+L230</f>
        <v>78</v>
      </c>
      <c r="M253" s="69">
        <f t="shared" si="381"/>
        <v>78</v>
      </c>
      <c r="N253" s="69">
        <f t="shared" si="381"/>
        <v>78</v>
      </c>
      <c r="O253" s="13">
        <f t="shared" si="356"/>
        <v>78</v>
      </c>
      <c r="P253" s="69">
        <f t="shared" ref="P253:R253" si="382">P14+P38+P62+P86+P110+P134+P158+P182+P206+P230</f>
        <v>78</v>
      </c>
      <c r="Q253" s="69">
        <f t="shared" si="382"/>
        <v>78</v>
      </c>
      <c r="R253" s="69">
        <f t="shared" si="382"/>
        <v>78</v>
      </c>
      <c r="S253" s="13">
        <f t="shared" ref="S253:T253" si="383">R253</f>
        <v>78</v>
      </c>
      <c r="T253" s="70">
        <f t="shared" si="383"/>
        <v>78</v>
      </c>
      <c r="U253" s="1"/>
      <c r="V253" s="1"/>
      <c r="W253" s="1"/>
      <c r="X253" s="1"/>
      <c r="Y253" s="1"/>
      <c r="Z253" s="1"/>
    </row>
    <row r="254" spans="1:26" ht="13.5" customHeight="1">
      <c r="A254" s="2"/>
      <c r="B254" s="35" t="s">
        <v>51</v>
      </c>
      <c r="C254" s="73" t="s">
        <v>81</v>
      </c>
      <c r="D254" s="69">
        <f t="shared" ref="D254:F254" si="384">D15+D39+D63+D87+D111+D135+D159+D183+D207+D231</f>
        <v>345</v>
      </c>
      <c r="E254" s="69">
        <f t="shared" si="384"/>
        <v>345</v>
      </c>
      <c r="F254" s="69">
        <f t="shared" si="384"/>
        <v>345</v>
      </c>
      <c r="G254" s="13">
        <f t="shared" si="352"/>
        <v>345</v>
      </c>
      <c r="H254" s="69">
        <f t="shared" ref="H254:J254" si="385">H15+H39+H63+H87+H111+H135+H159+H183+H207+H231</f>
        <v>344</v>
      </c>
      <c r="I254" s="69">
        <f t="shared" si="385"/>
        <v>344</v>
      </c>
      <c r="J254" s="69">
        <f t="shared" si="385"/>
        <v>336</v>
      </c>
      <c r="K254" s="13">
        <f t="shared" si="354"/>
        <v>336</v>
      </c>
      <c r="L254" s="69">
        <f t="shared" ref="L254:N254" si="386">L15+L39+L63+L87+L111+L135+L159+L183+L207+L231</f>
        <v>336</v>
      </c>
      <c r="M254" s="69">
        <f t="shared" si="386"/>
        <v>336</v>
      </c>
      <c r="N254" s="69">
        <f t="shared" si="386"/>
        <v>336</v>
      </c>
      <c r="O254" s="13">
        <f t="shared" si="356"/>
        <v>336</v>
      </c>
      <c r="P254" s="69">
        <f t="shared" ref="P254:R254" si="387">P15+P39+P63+P87+P111+P135+P159+P183+P207+P231</f>
        <v>335</v>
      </c>
      <c r="Q254" s="69">
        <f t="shared" si="387"/>
        <v>335</v>
      </c>
      <c r="R254" s="69">
        <f t="shared" si="387"/>
        <v>334</v>
      </c>
      <c r="S254" s="13">
        <f t="shared" ref="S254:T254" si="388">R254</f>
        <v>334</v>
      </c>
      <c r="T254" s="70">
        <f t="shared" si="388"/>
        <v>334</v>
      </c>
      <c r="U254" s="1"/>
      <c r="V254" s="1"/>
      <c r="W254" s="1"/>
      <c r="X254" s="1"/>
      <c r="Y254" s="1"/>
      <c r="Z254" s="1"/>
    </row>
    <row r="255" spans="1:26" ht="13.5" customHeight="1">
      <c r="A255" s="2"/>
      <c r="B255" s="35" t="s">
        <v>52</v>
      </c>
      <c r="C255" s="73" t="s">
        <v>81</v>
      </c>
      <c r="D255" s="69">
        <f t="shared" ref="D255:F255" si="389">D16+D40+D64+D88+D112+D136+D160+D184+D208+D232</f>
        <v>729</v>
      </c>
      <c r="E255" s="69">
        <f t="shared" si="389"/>
        <v>724</v>
      </c>
      <c r="F255" s="69">
        <f t="shared" si="389"/>
        <v>721</v>
      </c>
      <c r="G255" s="13">
        <f t="shared" si="352"/>
        <v>721</v>
      </c>
      <c r="H255" s="69">
        <f t="shared" ref="H255:J255" si="390">H16+H40+H64+H88+H112+H136+H160+H184+H208+H232</f>
        <v>715</v>
      </c>
      <c r="I255" s="69">
        <f t="shared" si="390"/>
        <v>706</v>
      </c>
      <c r="J255" s="69">
        <f t="shared" si="390"/>
        <v>700</v>
      </c>
      <c r="K255" s="13">
        <f t="shared" si="354"/>
        <v>700</v>
      </c>
      <c r="L255" s="69">
        <f t="shared" ref="L255:N255" si="391">L16+L40+L64+L88+L112+L136+L160+L184+L208+L232</f>
        <v>694</v>
      </c>
      <c r="M255" s="69">
        <f t="shared" si="391"/>
        <v>690</v>
      </c>
      <c r="N255" s="69">
        <f t="shared" si="391"/>
        <v>687</v>
      </c>
      <c r="O255" s="13">
        <f t="shared" si="356"/>
        <v>687</v>
      </c>
      <c r="P255" s="69">
        <f t="shared" ref="P255:R255" si="392">P16+P40+P64+P88+P112+P136+P160+P184+P208+P232</f>
        <v>684</v>
      </c>
      <c r="Q255" s="69">
        <f t="shared" si="392"/>
        <v>681</v>
      </c>
      <c r="R255" s="69">
        <f t="shared" si="392"/>
        <v>670</v>
      </c>
      <c r="S255" s="13">
        <f t="shared" ref="S255:T255" si="393">R255</f>
        <v>670</v>
      </c>
      <c r="T255" s="70">
        <f t="shared" si="393"/>
        <v>670</v>
      </c>
      <c r="U255" s="1"/>
      <c r="V255" s="1"/>
      <c r="W255" s="1"/>
      <c r="X255" s="1"/>
      <c r="Y255" s="1"/>
      <c r="Z255" s="1"/>
    </row>
    <row r="256" spans="1:26" ht="15.75">
      <c r="A256" s="2"/>
      <c r="B256" s="109" t="s">
        <v>68</v>
      </c>
      <c r="C256" s="83"/>
      <c r="D256" s="69">
        <f t="shared" ref="D256:T256" si="394">D17+D41+D65+D89+D113+D137+D161+D185+D209+D233</f>
        <v>19884</v>
      </c>
      <c r="E256" s="69">
        <f t="shared" si="394"/>
        <v>19702</v>
      </c>
      <c r="F256" s="69">
        <f t="shared" si="394"/>
        <v>19541</v>
      </c>
      <c r="G256" s="70">
        <f t="shared" si="394"/>
        <v>19541</v>
      </c>
      <c r="H256" s="69">
        <f t="shared" si="394"/>
        <v>19365</v>
      </c>
      <c r="I256" s="69">
        <f t="shared" si="394"/>
        <v>19140</v>
      </c>
      <c r="J256" s="69">
        <f t="shared" si="394"/>
        <v>18886</v>
      </c>
      <c r="K256" s="70">
        <f t="shared" si="394"/>
        <v>18886</v>
      </c>
      <c r="L256" s="69">
        <f t="shared" si="394"/>
        <v>18669</v>
      </c>
      <c r="M256" s="69">
        <f t="shared" si="394"/>
        <v>18482</v>
      </c>
      <c r="N256" s="69">
        <f t="shared" si="394"/>
        <v>18274</v>
      </c>
      <c r="O256" s="70">
        <f t="shared" si="394"/>
        <v>18274</v>
      </c>
      <c r="P256" s="69">
        <f t="shared" si="394"/>
        <v>18101</v>
      </c>
      <c r="Q256" s="69">
        <f t="shared" si="394"/>
        <v>17926</v>
      </c>
      <c r="R256" s="69">
        <f t="shared" si="394"/>
        <v>17738</v>
      </c>
      <c r="S256" s="70">
        <f t="shared" si="394"/>
        <v>17738</v>
      </c>
      <c r="T256" s="70">
        <f t="shared" si="394"/>
        <v>17738</v>
      </c>
      <c r="U256" s="1"/>
      <c r="V256" s="1"/>
      <c r="W256" s="1"/>
      <c r="X256" s="1"/>
      <c r="Y256" s="1"/>
      <c r="Z256" s="1"/>
    </row>
    <row r="257" spans="1:26" ht="13.5" customHeight="1">
      <c r="A257" s="2"/>
      <c r="B257" s="35" t="s">
        <v>80</v>
      </c>
      <c r="C257" s="73" t="s">
        <v>81</v>
      </c>
      <c r="D257" s="69">
        <f t="shared" ref="D257:F257" si="395">D18+D42+D66+D90+D114+D138+D162+D186+D210+D234</f>
        <v>6172</v>
      </c>
      <c r="E257" s="69">
        <f t="shared" si="395"/>
        <v>6094</v>
      </c>
      <c r="F257" s="69">
        <f t="shared" si="395"/>
        <v>6028</v>
      </c>
      <c r="G257" s="13">
        <f t="shared" ref="G257:G260" si="396">F257</f>
        <v>6028</v>
      </c>
      <c r="H257" s="69">
        <f t="shared" ref="H257:J257" si="397">H18+H42+H66+H90+H114+H138+H162+H186+H210+H234</f>
        <v>5948</v>
      </c>
      <c r="I257" s="69">
        <f t="shared" si="397"/>
        <v>5869</v>
      </c>
      <c r="J257" s="69">
        <f t="shared" si="397"/>
        <v>5766</v>
      </c>
      <c r="K257" s="13">
        <f t="shared" ref="K257:K260" si="398">J257</f>
        <v>5766</v>
      </c>
      <c r="L257" s="69">
        <f t="shared" ref="L257:N257" si="399">L18+L42+L66+L90+L114+L138+L162+L186+L210+L234</f>
        <v>5678</v>
      </c>
      <c r="M257" s="69">
        <f t="shared" si="399"/>
        <v>5596</v>
      </c>
      <c r="N257" s="69">
        <f t="shared" si="399"/>
        <v>5504</v>
      </c>
      <c r="O257" s="13">
        <f t="shared" ref="O257:O260" si="400">N257</f>
        <v>5504</v>
      </c>
      <c r="P257" s="69">
        <f t="shared" ref="P257:R257" si="401">P18+P42+P66+P90+P114+P138+P162+P186+P210+P234</f>
        <v>5439</v>
      </c>
      <c r="Q257" s="69">
        <f t="shared" si="401"/>
        <v>5374</v>
      </c>
      <c r="R257" s="69">
        <f t="shared" si="401"/>
        <v>5281</v>
      </c>
      <c r="S257" s="13">
        <f t="shared" ref="S257:T257" si="402">R257</f>
        <v>5281</v>
      </c>
      <c r="T257" s="70">
        <f t="shared" si="402"/>
        <v>5281</v>
      </c>
      <c r="U257" s="1"/>
      <c r="V257" s="1"/>
      <c r="W257" s="1"/>
      <c r="X257" s="1"/>
      <c r="Y257" s="1"/>
      <c r="Z257" s="1"/>
    </row>
    <row r="258" spans="1:26" ht="13.5" customHeight="1">
      <c r="A258" s="2"/>
      <c r="B258" s="35" t="s">
        <v>46</v>
      </c>
      <c r="C258" s="73" t="s">
        <v>81</v>
      </c>
      <c r="D258" s="69">
        <f t="shared" ref="D258:F258" si="403">D19+D43+D67+D91+D115+D139+D163+D187+D211+D235</f>
        <v>10019</v>
      </c>
      <c r="E258" s="69">
        <f t="shared" si="403"/>
        <v>9954</v>
      </c>
      <c r="F258" s="69">
        <f t="shared" si="403"/>
        <v>9900</v>
      </c>
      <c r="G258" s="13">
        <f t="shared" si="396"/>
        <v>9900</v>
      </c>
      <c r="H258" s="69">
        <f t="shared" ref="H258:J258" si="404">H19+H43+H67+H91+H115+H139+H163+H187+H211+H235</f>
        <v>9840</v>
      </c>
      <c r="I258" s="69">
        <f t="shared" si="404"/>
        <v>9749</v>
      </c>
      <c r="J258" s="69">
        <f t="shared" si="404"/>
        <v>9653</v>
      </c>
      <c r="K258" s="13">
        <f t="shared" si="398"/>
        <v>9653</v>
      </c>
      <c r="L258" s="69">
        <f t="shared" ref="L258:N258" si="405">L19+L43+L67+L91+L115+L139+L163+L187+L211+L235</f>
        <v>9578</v>
      </c>
      <c r="M258" s="69">
        <f t="shared" si="405"/>
        <v>9501</v>
      </c>
      <c r="N258" s="69">
        <f t="shared" si="405"/>
        <v>9421</v>
      </c>
      <c r="O258" s="13">
        <f t="shared" si="400"/>
        <v>9421</v>
      </c>
      <c r="P258" s="69">
        <f t="shared" ref="P258:R258" si="406">P19+P43+P67+P91+P115+P139+P163+P187+P211+P235</f>
        <v>9338</v>
      </c>
      <c r="Q258" s="69">
        <f t="shared" si="406"/>
        <v>9270</v>
      </c>
      <c r="R258" s="69">
        <f t="shared" si="406"/>
        <v>9185</v>
      </c>
      <c r="S258" s="13">
        <f t="shared" ref="S258:T258" si="407">R258</f>
        <v>9185</v>
      </c>
      <c r="T258" s="70">
        <f t="shared" si="407"/>
        <v>9185</v>
      </c>
      <c r="U258" s="1"/>
      <c r="V258" s="1"/>
      <c r="W258" s="1"/>
      <c r="X258" s="1"/>
      <c r="Y258" s="1"/>
      <c r="Z258" s="1"/>
    </row>
    <row r="259" spans="1:26" ht="13.5" customHeight="1">
      <c r="A259" s="2"/>
      <c r="B259" s="35" t="s">
        <v>82</v>
      </c>
      <c r="C259" s="73" t="s">
        <v>81</v>
      </c>
      <c r="D259" s="69">
        <f t="shared" ref="D259:F259" si="408">D20+D44+D68+D92+D116+D140+D164+D188+D212+D236</f>
        <v>3693</v>
      </c>
      <c r="E259" s="69">
        <f t="shared" si="408"/>
        <v>3654</v>
      </c>
      <c r="F259" s="69">
        <f t="shared" si="408"/>
        <v>3613</v>
      </c>
      <c r="G259" s="13">
        <f t="shared" si="396"/>
        <v>3613</v>
      </c>
      <c r="H259" s="69">
        <f t="shared" ref="H259:J259" si="409">H20+H44+H68+H92+H116+H140+H164+H188+H212+H236</f>
        <v>3577</v>
      </c>
      <c r="I259" s="69">
        <f t="shared" si="409"/>
        <v>3522</v>
      </c>
      <c r="J259" s="69">
        <f t="shared" si="409"/>
        <v>3467</v>
      </c>
      <c r="K259" s="13">
        <f t="shared" si="398"/>
        <v>3467</v>
      </c>
      <c r="L259" s="69">
        <f t="shared" ref="L259:N259" si="410">L20+L44+L68+L92+L116+L140+L164+L188+L212+L236</f>
        <v>3413</v>
      </c>
      <c r="M259" s="69">
        <f t="shared" si="410"/>
        <v>3385</v>
      </c>
      <c r="N259" s="69">
        <f t="shared" si="410"/>
        <v>3349</v>
      </c>
      <c r="O259" s="13">
        <f t="shared" si="400"/>
        <v>3349</v>
      </c>
      <c r="P259" s="69">
        <f t="shared" ref="P259:R259" si="411">P20+P44+P68+P92+P116+P140+P164+P188+P212+P236</f>
        <v>3324</v>
      </c>
      <c r="Q259" s="69">
        <f t="shared" si="411"/>
        <v>3282</v>
      </c>
      <c r="R259" s="69">
        <f t="shared" si="411"/>
        <v>3272</v>
      </c>
      <c r="S259" s="13">
        <f t="shared" ref="S259:T259" si="412">R259</f>
        <v>3272</v>
      </c>
      <c r="T259" s="70">
        <f t="shared" si="412"/>
        <v>3272</v>
      </c>
      <c r="U259" s="1"/>
      <c r="V259" s="1"/>
      <c r="W259" s="1"/>
      <c r="X259" s="1"/>
      <c r="Y259" s="1"/>
      <c r="Z259" s="1"/>
    </row>
    <row r="260" spans="1:26" ht="13.5" customHeight="1">
      <c r="A260" s="2"/>
      <c r="B260" s="35" t="s">
        <v>84</v>
      </c>
      <c r="C260" s="73" t="s">
        <v>81</v>
      </c>
      <c r="D260" s="69">
        <f t="shared" ref="D260:F260" si="413">D21+D45+D69+D93+D117+D141+D165+D189+D213+D237</f>
        <v>0</v>
      </c>
      <c r="E260" s="69">
        <f t="shared" si="413"/>
        <v>0</v>
      </c>
      <c r="F260" s="69">
        <f t="shared" si="413"/>
        <v>0</v>
      </c>
      <c r="G260" s="13">
        <f t="shared" si="396"/>
        <v>0</v>
      </c>
      <c r="H260" s="69">
        <f t="shared" ref="H260:J260" si="414">H21+H45+H69+H93+H117+H141+H165+H189+H213+H237</f>
        <v>0</v>
      </c>
      <c r="I260" s="69">
        <f t="shared" si="414"/>
        <v>0</v>
      </c>
      <c r="J260" s="69">
        <f t="shared" si="414"/>
        <v>0</v>
      </c>
      <c r="K260" s="13">
        <f t="shared" si="398"/>
        <v>0</v>
      </c>
      <c r="L260" s="69">
        <f t="shared" ref="L260:N260" si="415">L21+L45+L69+L93+L117+L141+L165+L189+L213+L237</f>
        <v>0</v>
      </c>
      <c r="M260" s="69">
        <f t="shared" si="415"/>
        <v>0</v>
      </c>
      <c r="N260" s="69">
        <f t="shared" si="415"/>
        <v>0</v>
      </c>
      <c r="O260" s="13">
        <f t="shared" si="400"/>
        <v>0</v>
      </c>
      <c r="P260" s="69">
        <f t="shared" ref="P260:R260" si="416">P21+P45+P69+P93+P117+P141+P165+P189+P213+P237</f>
        <v>0</v>
      </c>
      <c r="Q260" s="69">
        <f t="shared" si="416"/>
        <v>0</v>
      </c>
      <c r="R260" s="69">
        <f t="shared" si="416"/>
        <v>0</v>
      </c>
      <c r="S260" s="13">
        <f t="shared" ref="S260:T260" si="417">R260</f>
        <v>0</v>
      </c>
      <c r="T260" s="70">
        <f t="shared" si="417"/>
        <v>0</v>
      </c>
      <c r="U260" s="1"/>
      <c r="V260" s="1"/>
      <c r="W260" s="1"/>
      <c r="X260" s="1"/>
      <c r="Y260" s="1"/>
      <c r="Z260" s="1"/>
    </row>
    <row r="261" spans="1:26" ht="25.5" customHeight="1">
      <c r="A261" s="2"/>
      <c r="B261" s="109" t="s">
        <v>69</v>
      </c>
      <c r="C261" s="83"/>
      <c r="D261" s="69">
        <f t="shared" ref="D261:T261" si="418">D22+D46+D70+D94+D118+D142+D166+D190+D214+D238</f>
        <v>3377</v>
      </c>
      <c r="E261" s="69">
        <f t="shared" si="418"/>
        <v>3378</v>
      </c>
      <c r="F261" s="69">
        <f t="shared" si="418"/>
        <v>3382</v>
      </c>
      <c r="G261" s="70">
        <f t="shared" si="418"/>
        <v>3382</v>
      </c>
      <c r="H261" s="69">
        <f t="shared" si="418"/>
        <v>3382</v>
      </c>
      <c r="I261" s="69">
        <f t="shared" si="418"/>
        <v>3388</v>
      </c>
      <c r="J261" s="69">
        <f t="shared" si="418"/>
        <v>3398</v>
      </c>
      <c r="K261" s="70">
        <f t="shared" si="418"/>
        <v>3388</v>
      </c>
      <c r="L261" s="69">
        <f t="shared" si="418"/>
        <v>3400</v>
      </c>
      <c r="M261" s="69">
        <f t="shared" si="418"/>
        <v>3414</v>
      </c>
      <c r="N261" s="69">
        <f t="shared" si="418"/>
        <v>3424</v>
      </c>
      <c r="O261" s="70">
        <f t="shared" si="418"/>
        <v>3424</v>
      </c>
      <c r="P261" s="69">
        <f t="shared" si="418"/>
        <v>3427</v>
      </c>
      <c r="Q261" s="69">
        <f t="shared" si="418"/>
        <v>3444</v>
      </c>
      <c r="R261" s="69">
        <f t="shared" si="418"/>
        <v>3456</v>
      </c>
      <c r="S261" s="70">
        <f t="shared" si="418"/>
        <v>3456</v>
      </c>
      <c r="T261" s="70">
        <f t="shared" si="418"/>
        <v>3456</v>
      </c>
      <c r="U261" s="1"/>
      <c r="V261" s="1"/>
      <c r="W261" s="1"/>
      <c r="X261" s="1"/>
      <c r="Y261" s="1"/>
      <c r="Z261" s="1"/>
    </row>
    <row r="262" spans="1:26" ht="13.5" customHeight="1">
      <c r="A262" s="2"/>
      <c r="B262" s="35" t="s">
        <v>86</v>
      </c>
      <c r="C262" s="73" t="s">
        <v>81</v>
      </c>
      <c r="D262" s="69">
        <f t="shared" ref="D262:F262" si="419">D23+D47+D71+D95+D119+D143+D167+D191+D215+D239</f>
        <v>2304</v>
      </c>
      <c r="E262" s="69">
        <f t="shared" si="419"/>
        <v>2304</v>
      </c>
      <c r="F262" s="69">
        <f t="shared" si="419"/>
        <v>2305</v>
      </c>
      <c r="G262" s="13">
        <f t="shared" ref="G262:G269" si="420">F262</f>
        <v>2305</v>
      </c>
      <c r="H262" s="69">
        <f t="shared" ref="H262:J262" si="421">H23+H47+H71+H95+H119+H143+H167+H191+H215+H239</f>
        <v>2305</v>
      </c>
      <c r="I262" s="69">
        <f t="shared" si="421"/>
        <v>2306</v>
      </c>
      <c r="J262" s="69">
        <f t="shared" si="421"/>
        <v>2317</v>
      </c>
      <c r="K262" s="13">
        <f t="shared" ref="K262:K269" si="422">J262</f>
        <v>2317</v>
      </c>
      <c r="L262" s="69">
        <f t="shared" ref="L262:N262" si="423">L23+L47+L71+L95+L119+L143+L167+L191+L215+L239</f>
        <v>2320</v>
      </c>
      <c r="M262" s="69">
        <f t="shared" si="423"/>
        <v>2332</v>
      </c>
      <c r="N262" s="69">
        <f t="shared" si="423"/>
        <v>2339</v>
      </c>
      <c r="O262" s="13">
        <f t="shared" ref="O262:O269" si="424">N262</f>
        <v>2339</v>
      </c>
      <c r="P262" s="69">
        <f t="shared" ref="P262:R262" si="425">P23+P47+P71+P95+P119+P143+P167+P191+P215+P239</f>
        <v>2345</v>
      </c>
      <c r="Q262" s="69">
        <f t="shared" si="425"/>
        <v>2360</v>
      </c>
      <c r="R262" s="69">
        <f t="shared" si="425"/>
        <v>2368</v>
      </c>
      <c r="S262" s="13">
        <f t="shared" ref="S262:T262" si="426">R262</f>
        <v>2368</v>
      </c>
      <c r="T262" s="70">
        <f t="shared" si="426"/>
        <v>2368</v>
      </c>
      <c r="U262" s="1"/>
      <c r="V262" s="1"/>
      <c r="W262" s="1"/>
      <c r="X262" s="1"/>
      <c r="Y262" s="1"/>
      <c r="Z262" s="1"/>
    </row>
    <row r="263" spans="1:26" ht="13.5" customHeight="1">
      <c r="A263" s="2"/>
      <c r="B263" s="35" t="s">
        <v>87</v>
      </c>
      <c r="C263" s="73" t="s">
        <v>81</v>
      </c>
      <c r="D263" s="69">
        <f t="shared" ref="D263:F263" si="427">D24+D48+D72+D96+D120+D144+D168+D192+D216+D240</f>
        <v>415</v>
      </c>
      <c r="E263" s="69">
        <f t="shared" si="427"/>
        <v>416</v>
      </c>
      <c r="F263" s="69">
        <f t="shared" si="427"/>
        <v>418</v>
      </c>
      <c r="G263" s="13">
        <f t="shared" si="420"/>
        <v>418</v>
      </c>
      <c r="H263" s="69">
        <f t="shared" ref="H263:J263" si="428">H24+H48+H72+H96+H120+H144+H168+H192+H216+H240</f>
        <v>418</v>
      </c>
      <c r="I263" s="69">
        <f t="shared" si="428"/>
        <v>419</v>
      </c>
      <c r="J263" s="69">
        <f t="shared" si="428"/>
        <v>418</v>
      </c>
      <c r="K263" s="13">
        <f t="shared" si="422"/>
        <v>418</v>
      </c>
      <c r="L263" s="69">
        <f t="shared" ref="L263:N263" si="429">L24+L48+L72+L96+L120+L144+L168+L192+L216+L240</f>
        <v>418</v>
      </c>
      <c r="M263" s="69">
        <f t="shared" si="429"/>
        <v>417</v>
      </c>
      <c r="N263" s="69">
        <f t="shared" si="429"/>
        <v>420</v>
      </c>
      <c r="O263" s="13">
        <f t="shared" si="424"/>
        <v>420</v>
      </c>
      <c r="P263" s="69">
        <f t="shared" ref="P263:R263" si="430">P24+P48+P72+P96+P120+P144+P168+P192+P216+P240</f>
        <v>418</v>
      </c>
      <c r="Q263" s="69">
        <f t="shared" si="430"/>
        <v>418</v>
      </c>
      <c r="R263" s="69">
        <f t="shared" si="430"/>
        <v>420</v>
      </c>
      <c r="S263" s="13">
        <f t="shared" ref="S263:T263" si="431">R263</f>
        <v>420</v>
      </c>
      <c r="T263" s="70">
        <f t="shared" si="431"/>
        <v>420</v>
      </c>
      <c r="U263" s="1"/>
      <c r="V263" s="1"/>
      <c r="W263" s="1"/>
      <c r="X263" s="1"/>
      <c r="Y263" s="1"/>
      <c r="Z263" s="1"/>
    </row>
    <row r="264" spans="1:26" ht="13.5" customHeight="1">
      <c r="A264" s="2"/>
      <c r="B264" s="35" t="s">
        <v>88</v>
      </c>
      <c r="C264" s="73" t="s">
        <v>81</v>
      </c>
      <c r="D264" s="69">
        <f t="shared" ref="D264:F264" si="432">D25+D49+D73+D97+D121+D145+D169+D193+D217+D241</f>
        <v>0</v>
      </c>
      <c r="E264" s="69">
        <f t="shared" si="432"/>
        <v>0</v>
      </c>
      <c r="F264" s="69">
        <f t="shared" si="432"/>
        <v>0</v>
      </c>
      <c r="G264" s="13">
        <f t="shared" si="420"/>
        <v>0</v>
      </c>
      <c r="H264" s="69">
        <f t="shared" ref="H264:J264" si="433">H25+H49+H73+H97+H121+H145+H169+H193+H217+H241</f>
        <v>0</v>
      </c>
      <c r="I264" s="69">
        <f t="shared" si="433"/>
        <v>0</v>
      </c>
      <c r="J264" s="69">
        <f t="shared" si="433"/>
        <v>0</v>
      </c>
      <c r="K264" s="13">
        <f t="shared" si="422"/>
        <v>0</v>
      </c>
      <c r="L264" s="69">
        <f t="shared" ref="L264:N264" si="434">L25+L49+L73+L97+L121+L145+L169+L193+L217+L241</f>
        <v>0</v>
      </c>
      <c r="M264" s="69">
        <f t="shared" si="434"/>
        <v>0</v>
      </c>
      <c r="N264" s="69">
        <f t="shared" si="434"/>
        <v>0</v>
      </c>
      <c r="O264" s="13">
        <f t="shared" si="424"/>
        <v>0</v>
      </c>
      <c r="P264" s="69">
        <f t="shared" ref="P264:R264" si="435">P25+P49+P73+P97+P121+P145+P169+P193+P217+P241</f>
        <v>0</v>
      </c>
      <c r="Q264" s="69">
        <f t="shared" si="435"/>
        <v>0</v>
      </c>
      <c r="R264" s="69">
        <f t="shared" si="435"/>
        <v>0</v>
      </c>
      <c r="S264" s="13">
        <f t="shared" ref="S264:T264" si="436">R264</f>
        <v>0</v>
      </c>
      <c r="T264" s="70">
        <f t="shared" si="436"/>
        <v>0</v>
      </c>
      <c r="U264" s="1"/>
      <c r="V264" s="1"/>
      <c r="W264" s="1"/>
      <c r="X264" s="1"/>
      <c r="Y264" s="1"/>
      <c r="Z264" s="1"/>
    </row>
    <row r="265" spans="1:26" ht="13.5" customHeight="1">
      <c r="A265" s="2"/>
      <c r="B265" s="35" t="s">
        <v>97</v>
      </c>
      <c r="C265" s="73" t="s">
        <v>81</v>
      </c>
      <c r="D265" s="69">
        <f t="shared" ref="D265:F265" si="437">+D27+D51+D74+D98+D122+D146+D170+D194+D218+D242</f>
        <v>0</v>
      </c>
      <c r="E265" s="69">
        <f t="shared" si="437"/>
        <v>0</v>
      </c>
      <c r="F265" s="69">
        <f t="shared" si="437"/>
        <v>0</v>
      </c>
      <c r="G265" s="13">
        <f t="shared" si="420"/>
        <v>0</v>
      </c>
      <c r="H265" s="69">
        <f t="shared" ref="H265:J265" si="438">+H27+H51+H74+H98+H122+H146+H170+H194+H218+H242</f>
        <v>0</v>
      </c>
      <c r="I265" s="69">
        <f t="shared" si="438"/>
        <v>0</v>
      </c>
      <c r="J265" s="69">
        <f t="shared" si="438"/>
        <v>0</v>
      </c>
      <c r="K265" s="13">
        <f t="shared" si="422"/>
        <v>0</v>
      </c>
      <c r="L265" s="69">
        <f t="shared" ref="L265:N265" si="439">+L27+L51+L74+L98+L122+L146+L170+L194+L218+L242</f>
        <v>348</v>
      </c>
      <c r="M265" s="69">
        <f t="shared" si="439"/>
        <v>351</v>
      </c>
      <c r="N265" s="69">
        <f t="shared" si="439"/>
        <v>351</v>
      </c>
      <c r="O265" s="13">
        <f t="shared" si="424"/>
        <v>351</v>
      </c>
      <c r="P265" s="69">
        <f t="shared" ref="P265:R265" si="440">+P27+P51+P74+P98+P122+P146+P170+P194+P218+P242</f>
        <v>351</v>
      </c>
      <c r="Q265" s="69">
        <f t="shared" si="440"/>
        <v>351</v>
      </c>
      <c r="R265" s="69">
        <f t="shared" si="440"/>
        <v>352</v>
      </c>
      <c r="S265" s="13">
        <f t="shared" ref="S265:T265" si="441">R265</f>
        <v>352</v>
      </c>
      <c r="T265" s="70">
        <f t="shared" si="441"/>
        <v>352</v>
      </c>
      <c r="U265" s="1"/>
      <c r="V265" s="1"/>
      <c r="W265" s="1"/>
      <c r="X265" s="1"/>
      <c r="Y265" s="1"/>
      <c r="Z265" s="1"/>
    </row>
    <row r="266" spans="1:26" ht="13.5" customHeight="1">
      <c r="A266" s="2"/>
      <c r="B266" s="35" t="s">
        <v>96</v>
      </c>
      <c r="C266" s="73" t="s">
        <v>81</v>
      </c>
      <c r="D266" s="69">
        <f t="shared" ref="D266:F266" si="442">D26+D50+D75+D99+D123+D147+D171+D195+D219+D243</f>
        <v>658</v>
      </c>
      <c r="E266" s="69">
        <f t="shared" si="442"/>
        <v>658</v>
      </c>
      <c r="F266" s="69">
        <f t="shared" si="442"/>
        <v>659</v>
      </c>
      <c r="G266" s="13">
        <f t="shared" si="420"/>
        <v>659</v>
      </c>
      <c r="H266" s="69">
        <f t="shared" ref="H266:J266" si="443">H26+H50+H75+H99+H123+H147+H171+H195+H219+H243</f>
        <v>659</v>
      </c>
      <c r="I266" s="69">
        <f t="shared" si="443"/>
        <v>663</v>
      </c>
      <c r="J266" s="69">
        <f t="shared" si="443"/>
        <v>663</v>
      </c>
      <c r="K266" s="13">
        <f t="shared" si="422"/>
        <v>663</v>
      </c>
      <c r="L266" s="69">
        <f t="shared" ref="L266:N266" si="444">L26+L50+L75+L99+L123+L147+L171+L195+L219+L243</f>
        <v>314</v>
      </c>
      <c r="M266" s="69">
        <f t="shared" si="444"/>
        <v>314</v>
      </c>
      <c r="N266" s="69">
        <f t="shared" si="444"/>
        <v>314</v>
      </c>
      <c r="O266" s="13">
        <f t="shared" si="424"/>
        <v>314</v>
      </c>
      <c r="P266" s="69">
        <f t="shared" ref="P266:R266" si="445">P26+P50+P75+P99+P123+P147+P171+P195+P219+P243</f>
        <v>313</v>
      </c>
      <c r="Q266" s="69">
        <f t="shared" si="445"/>
        <v>315</v>
      </c>
      <c r="R266" s="69">
        <f t="shared" si="445"/>
        <v>316</v>
      </c>
      <c r="S266" s="13">
        <f t="shared" ref="S266:T266" si="446">R266</f>
        <v>316</v>
      </c>
      <c r="T266" s="70">
        <f t="shared" si="446"/>
        <v>316</v>
      </c>
      <c r="U266" s="1"/>
      <c r="V266" s="1"/>
      <c r="W266" s="1"/>
      <c r="X266" s="1"/>
      <c r="Y266" s="1"/>
      <c r="Z266" s="1"/>
    </row>
    <row r="267" spans="1:26" ht="13.5" customHeight="1">
      <c r="A267" s="2"/>
      <c r="B267" s="35" t="s">
        <v>98</v>
      </c>
      <c r="C267" s="73" t="s">
        <v>81</v>
      </c>
      <c r="D267" s="69">
        <f t="shared" ref="D267:F267" si="447">D28+D52+D76+D100+D124+D148+D172+D196+D220+D244</f>
        <v>0</v>
      </c>
      <c r="E267" s="69">
        <f t="shared" si="447"/>
        <v>0</v>
      </c>
      <c r="F267" s="69">
        <f t="shared" si="447"/>
        <v>0</v>
      </c>
      <c r="G267" s="13">
        <f t="shared" si="420"/>
        <v>0</v>
      </c>
      <c r="H267" s="69">
        <f t="shared" ref="H267:J267" si="448">H28+H52+H76+H100+H124+H148+H172+H196+H220+H244</f>
        <v>0</v>
      </c>
      <c r="I267" s="69">
        <f t="shared" si="448"/>
        <v>0</v>
      </c>
      <c r="J267" s="69">
        <f t="shared" si="448"/>
        <v>0</v>
      </c>
      <c r="K267" s="13">
        <f t="shared" si="422"/>
        <v>0</v>
      </c>
      <c r="L267" s="69">
        <f t="shared" ref="L267:N267" si="449">L28+L52+L76+L100+L124+L148+L172+L196+L220+L244</f>
        <v>0</v>
      </c>
      <c r="M267" s="69">
        <f t="shared" si="449"/>
        <v>0</v>
      </c>
      <c r="N267" s="69">
        <f t="shared" si="449"/>
        <v>0</v>
      </c>
      <c r="O267" s="13">
        <f t="shared" si="424"/>
        <v>0</v>
      </c>
      <c r="P267" s="69">
        <f t="shared" ref="P267:R267" si="450">P28+P52+P76+P100+P124+P148+P172+P196+P220+P244</f>
        <v>0</v>
      </c>
      <c r="Q267" s="69">
        <f t="shared" si="450"/>
        <v>0</v>
      </c>
      <c r="R267" s="69">
        <f t="shared" si="450"/>
        <v>0</v>
      </c>
      <c r="S267" s="13">
        <f t="shared" ref="S267:T267" si="451">R267</f>
        <v>0</v>
      </c>
      <c r="T267" s="70">
        <f t="shared" si="451"/>
        <v>0</v>
      </c>
      <c r="U267" s="1"/>
      <c r="V267" s="1"/>
      <c r="W267" s="1"/>
      <c r="X267" s="1"/>
      <c r="Y267" s="1"/>
      <c r="Z267" s="1"/>
    </row>
    <row r="268" spans="1:26" ht="13.5" customHeight="1">
      <c r="A268" s="2"/>
      <c r="B268" s="35" t="s">
        <v>92</v>
      </c>
      <c r="C268" s="73" t="s">
        <v>81</v>
      </c>
      <c r="D268" s="69">
        <f t="shared" ref="D268:F268" si="452">D29+D53+D77+D101+D125+D149+D173+D197+D221+D245</f>
        <v>0</v>
      </c>
      <c r="E268" s="69">
        <f t="shared" si="452"/>
        <v>0</v>
      </c>
      <c r="F268" s="69">
        <f t="shared" si="452"/>
        <v>0</v>
      </c>
      <c r="G268" s="13">
        <f t="shared" si="420"/>
        <v>0</v>
      </c>
      <c r="H268" s="69">
        <f t="shared" ref="H268:J268" si="453">H29+H53+H77+H101+H125+H149+H173+H197+H221+H245</f>
        <v>0</v>
      </c>
      <c r="I268" s="69">
        <f t="shared" si="453"/>
        <v>0</v>
      </c>
      <c r="J268" s="69">
        <f t="shared" si="453"/>
        <v>0</v>
      </c>
      <c r="K268" s="13">
        <f t="shared" si="422"/>
        <v>0</v>
      </c>
      <c r="L268" s="69">
        <f t="shared" ref="L268:N268" si="454">L29+L53+L77+L101+L125+L149+L173+L197+L221+L245</f>
        <v>0</v>
      </c>
      <c r="M268" s="69">
        <f t="shared" si="454"/>
        <v>0</v>
      </c>
      <c r="N268" s="69">
        <f t="shared" si="454"/>
        <v>0</v>
      </c>
      <c r="O268" s="13">
        <f t="shared" si="424"/>
        <v>0</v>
      </c>
      <c r="P268" s="69">
        <f t="shared" ref="P268:R268" si="455">P29+P53+P77+P101+P125+P149+P173+P197+P221+P245</f>
        <v>0</v>
      </c>
      <c r="Q268" s="69">
        <f t="shared" si="455"/>
        <v>0</v>
      </c>
      <c r="R268" s="69">
        <f t="shared" si="455"/>
        <v>0</v>
      </c>
      <c r="S268" s="13">
        <f t="shared" ref="S268:T268" si="456">R268</f>
        <v>0</v>
      </c>
      <c r="T268" s="70">
        <f t="shared" si="456"/>
        <v>0</v>
      </c>
      <c r="U268" s="1"/>
      <c r="V268" s="1"/>
      <c r="W268" s="1"/>
      <c r="X268" s="1"/>
      <c r="Y268" s="1"/>
      <c r="Z268" s="1"/>
    </row>
    <row r="269" spans="1:26" ht="13.5" customHeight="1">
      <c r="A269" s="2"/>
      <c r="B269" s="35" t="s">
        <v>93</v>
      </c>
      <c r="C269" s="73" t="s">
        <v>81</v>
      </c>
      <c r="D269" s="69">
        <f t="shared" ref="D269:F269" si="457">D30+D54+D78+D102+D126+D150+D174+D198+D222+D246</f>
        <v>0</v>
      </c>
      <c r="E269" s="69">
        <f t="shared" si="457"/>
        <v>0</v>
      </c>
      <c r="F269" s="69">
        <f t="shared" si="457"/>
        <v>0</v>
      </c>
      <c r="G269" s="13">
        <f t="shared" si="420"/>
        <v>0</v>
      </c>
      <c r="H269" s="69">
        <f t="shared" ref="H269:J269" si="458">H30+H54+H78+H102+H126+H150+H174+H198+H222+H246</f>
        <v>0</v>
      </c>
      <c r="I269" s="69">
        <f t="shared" si="458"/>
        <v>0</v>
      </c>
      <c r="J269" s="69">
        <f t="shared" si="458"/>
        <v>0</v>
      </c>
      <c r="K269" s="13">
        <f t="shared" si="422"/>
        <v>0</v>
      </c>
      <c r="L269" s="69">
        <f t="shared" ref="L269:N269" si="459">L30+L54+L78+L102+L126+L150+L174+L198+L222+L246</f>
        <v>0</v>
      </c>
      <c r="M269" s="69">
        <f t="shared" si="459"/>
        <v>0</v>
      </c>
      <c r="N269" s="69">
        <f t="shared" si="459"/>
        <v>0</v>
      </c>
      <c r="O269" s="13">
        <f t="shared" si="424"/>
        <v>0</v>
      </c>
      <c r="P269" s="69">
        <f t="shared" ref="P269:R269" si="460">P30+P54+P78+P102+P126+P150+P174+P198+P222+P246</f>
        <v>0</v>
      </c>
      <c r="Q269" s="69">
        <f t="shared" si="460"/>
        <v>0</v>
      </c>
      <c r="R269" s="69">
        <f t="shared" si="460"/>
        <v>0</v>
      </c>
      <c r="S269" s="13">
        <f t="shared" ref="S269:T269" si="461">R269</f>
        <v>0</v>
      </c>
      <c r="T269" s="70">
        <f t="shared" si="461"/>
        <v>0</v>
      </c>
      <c r="U269" s="1"/>
      <c r="V269" s="1"/>
      <c r="W269" s="1"/>
      <c r="X269" s="1"/>
      <c r="Y269" s="1"/>
      <c r="Z269" s="1"/>
    </row>
    <row r="270" spans="1:26" ht="15.75">
      <c r="A270" s="34"/>
      <c r="B270" s="78" t="s">
        <v>70</v>
      </c>
      <c r="C270" s="79"/>
      <c r="D270" s="69">
        <f t="shared" ref="D270:T270" si="462">D247+D256+D261</f>
        <v>332012</v>
      </c>
      <c r="E270" s="69">
        <f t="shared" si="462"/>
        <v>333378</v>
      </c>
      <c r="F270" s="69">
        <f t="shared" si="462"/>
        <v>334742</v>
      </c>
      <c r="G270" s="70">
        <f t="shared" si="462"/>
        <v>334742</v>
      </c>
      <c r="H270" s="69">
        <f t="shared" si="462"/>
        <v>335699</v>
      </c>
      <c r="I270" s="69">
        <f t="shared" si="462"/>
        <v>336955</v>
      </c>
      <c r="J270" s="69">
        <f t="shared" si="462"/>
        <v>338105</v>
      </c>
      <c r="K270" s="70">
        <f t="shared" si="462"/>
        <v>338095</v>
      </c>
      <c r="L270" s="69">
        <f t="shared" si="462"/>
        <v>339162</v>
      </c>
      <c r="M270" s="69">
        <f t="shared" si="462"/>
        <v>340566</v>
      </c>
      <c r="N270" s="69">
        <f t="shared" si="462"/>
        <v>341671</v>
      </c>
      <c r="O270" s="70">
        <f t="shared" si="462"/>
        <v>341671</v>
      </c>
      <c r="P270" s="69">
        <f t="shared" si="462"/>
        <v>342884</v>
      </c>
      <c r="Q270" s="69">
        <f t="shared" si="462"/>
        <v>344041</v>
      </c>
      <c r="R270" s="69">
        <f t="shared" si="462"/>
        <v>344569</v>
      </c>
      <c r="S270" s="70">
        <f t="shared" si="462"/>
        <v>344569</v>
      </c>
      <c r="T270" s="70">
        <f t="shared" si="462"/>
        <v>337616</v>
      </c>
      <c r="U270" s="1"/>
      <c r="V270" s="1"/>
      <c r="W270" s="1"/>
      <c r="X270" s="1"/>
      <c r="Y270" s="1"/>
      <c r="Z270" s="1"/>
    </row>
    <row r="271" spans="1:26" ht="13.5" customHeight="1">
      <c r="A271" s="2"/>
      <c r="B271" s="2"/>
      <c r="C271" s="38"/>
      <c r="D271" s="39"/>
      <c r="E271" s="39"/>
      <c r="F271" s="39"/>
      <c r="G271" s="40"/>
      <c r="H271" s="39"/>
      <c r="I271" s="39"/>
      <c r="J271" s="39"/>
      <c r="K271" s="40"/>
      <c r="L271" s="39"/>
      <c r="M271" s="39"/>
      <c r="N271" s="39"/>
      <c r="O271" s="40"/>
      <c r="P271" s="39"/>
      <c r="Q271" s="39"/>
      <c r="R271" s="39"/>
      <c r="S271" s="40"/>
      <c r="T271" s="40"/>
      <c r="U271" s="1"/>
      <c r="V271" s="1"/>
      <c r="W271" s="1"/>
      <c r="X271" s="1"/>
      <c r="Y271" s="1"/>
      <c r="Z271" s="1"/>
    </row>
    <row r="272" spans="1:26" ht="13.5" customHeight="1">
      <c r="A272" s="2"/>
      <c r="B272" s="2"/>
      <c r="C272" s="38"/>
      <c r="D272" s="39"/>
      <c r="E272" s="39"/>
      <c r="F272" s="39"/>
      <c r="G272" s="40"/>
      <c r="H272" s="39"/>
      <c r="I272" s="39"/>
      <c r="J272" s="39"/>
      <c r="K272" s="40"/>
      <c r="L272" s="39"/>
      <c r="M272" s="39"/>
      <c r="N272" s="39"/>
      <c r="O272" s="40"/>
      <c r="P272" s="39"/>
      <c r="Q272" s="39"/>
      <c r="R272" s="39"/>
      <c r="S272" s="40"/>
      <c r="T272" s="40"/>
      <c r="U272" s="1"/>
      <c r="V272" s="1"/>
      <c r="W272" s="1"/>
      <c r="X272" s="1"/>
      <c r="Y272" s="1"/>
      <c r="Z272" s="1"/>
    </row>
    <row r="273" spans="1:26" ht="13.5" customHeight="1">
      <c r="A273" s="2"/>
      <c r="B273" s="2"/>
      <c r="C273" s="38"/>
      <c r="D273" s="39"/>
      <c r="E273" s="39"/>
      <c r="F273" s="39"/>
      <c r="G273" s="40"/>
      <c r="H273" s="39"/>
      <c r="I273" s="39"/>
      <c r="J273" s="39"/>
      <c r="K273" s="40"/>
      <c r="L273" s="39"/>
      <c r="M273" s="39"/>
      <c r="N273" s="39"/>
      <c r="O273" s="40"/>
      <c r="P273" s="39"/>
      <c r="Q273" s="39"/>
      <c r="R273" s="39"/>
      <c r="S273" s="40"/>
      <c r="T273" s="40"/>
      <c r="U273" s="1"/>
      <c r="V273" s="1"/>
      <c r="W273" s="1"/>
      <c r="X273" s="1"/>
      <c r="Y273" s="1"/>
      <c r="Z273" s="1"/>
    </row>
    <row r="274" spans="1:26" ht="13.5" customHeight="1">
      <c r="A274" s="2"/>
      <c r="B274" s="2"/>
      <c r="C274" s="38"/>
      <c r="D274" s="39"/>
      <c r="E274" s="39"/>
      <c r="F274" s="39"/>
      <c r="G274" s="40"/>
      <c r="H274" s="39"/>
      <c r="I274" s="39"/>
      <c r="J274" s="39"/>
      <c r="K274" s="40"/>
      <c r="L274" s="39"/>
      <c r="M274" s="39"/>
      <c r="N274" s="39"/>
      <c r="O274" s="40"/>
      <c r="P274" s="39"/>
      <c r="Q274" s="39"/>
      <c r="R274" s="39"/>
      <c r="S274" s="40"/>
      <c r="T274" s="40"/>
      <c r="U274" s="1"/>
      <c r="V274" s="1"/>
      <c r="W274" s="1"/>
      <c r="X274" s="1"/>
      <c r="Y274" s="1"/>
      <c r="Z274" s="1"/>
    </row>
    <row r="275" spans="1:26" ht="13.5" customHeight="1">
      <c r="A275" s="2"/>
      <c r="B275" s="2"/>
      <c r="C275" s="38"/>
      <c r="D275" s="39"/>
      <c r="E275" s="39"/>
      <c r="F275" s="39"/>
      <c r="G275" s="40"/>
      <c r="H275" s="39"/>
      <c r="I275" s="39"/>
      <c r="J275" s="39"/>
      <c r="K275" s="40"/>
      <c r="L275" s="39"/>
      <c r="M275" s="39"/>
      <c r="N275" s="39"/>
      <c r="O275" s="40"/>
      <c r="P275" s="39"/>
      <c r="Q275" s="39"/>
      <c r="R275" s="39"/>
      <c r="S275" s="40"/>
      <c r="T275" s="40"/>
      <c r="U275" s="1"/>
      <c r="V275" s="1"/>
      <c r="W275" s="1"/>
      <c r="X275" s="1"/>
      <c r="Y275" s="1"/>
      <c r="Z275" s="1"/>
    </row>
    <row r="276" spans="1:26" ht="13.5" customHeight="1">
      <c r="A276" s="2"/>
      <c r="B276" s="2"/>
      <c r="C276" s="38"/>
      <c r="D276" s="39"/>
      <c r="E276" s="39"/>
      <c r="F276" s="39"/>
      <c r="G276" s="40"/>
      <c r="H276" s="39"/>
      <c r="I276" s="39"/>
      <c r="J276" s="39"/>
      <c r="K276" s="40"/>
      <c r="L276" s="39"/>
      <c r="M276" s="39"/>
      <c r="N276" s="39"/>
      <c r="O276" s="40"/>
      <c r="P276" s="39"/>
      <c r="Q276" s="39"/>
      <c r="R276" s="39"/>
      <c r="S276" s="40"/>
      <c r="T276" s="40"/>
      <c r="U276" s="1"/>
      <c r="V276" s="1"/>
      <c r="W276" s="1"/>
      <c r="X276" s="1"/>
      <c r="Y276" s="1"/>
      <c r="Z276" s="1"/>
    </row>
    <row r="277" spans="1:26" ht="13.5" customHeight="1">
      <c r="A277" s="2"/>
      <c r="B277" s="2"/>
      <c r="C277" s="38"/>
      <c r="D277" s="39"/>
      <c r="E277" s="39"/>
      <c r="F277" s="39"/>
      <c r="G277" s="40"/>
      <c r="H277" s="39"/>
      <c r="I277" s="39"/>
      <c r="J277" s="39"/>
      <c r="K277" s="40"/>
      <c r="L277" s="39"/>
      <c r="M277" s="39"/>
      <c r="N277" s="39"/>
      <c r="O277" s="40"/>
      <c r="P277" s="39"/>
      <c r="Q277" s="39"/>
      <c r="R277" s="39"/>
      <c r="S277" s="40"/>
      <c r="T277" s="40"/>
      <c r="U277" s="1"/>
      <c r="V277" s="1"/>
      <c r="W277" s="1"/>
      <c r="X277" s="1"/>
      <c r="Y277" s="1"/>
      <c r="Z277" s="1"/>
    </row>
    <row r="278" spans="1:26" ht="13.5" customHeight="1">
      <c r="A278" s="2"/>
      <c r="B278" s="2"/>
      <c r="C278" s="38"/>
      <c r="D278" s="39"/>
      <c r="E278" s="39"/>
      <c r="F278" s="39"/>
      <c r="G278" s="40"/>
      <c r="H278" s="39"/>
      <c r="I278" s="39"/>
      <c r="J278" s="39"/>
      <c r="K278" s="40"/>
      <c r="L278" s="39"/>
      <c r="M278" s="39"/>
      <c r="N278" s="39"/>
      <c r="O278" s="40"/>
      <c r="P278" s="39"/>
      <c r="Q278" s="39"/>
      <c r="R278" s="39"/>
      <c r="S278" s="40"/>
      <c r="T278" s="40"/>
      <c r="U278" s="1"/>
      <c r="V278" s="1"/>
      <c r="W278" s="1"/>
      <c r="X278" s="1"/>
      <c r="Y278" s="1"/>
      <c r="Z278" s="1"/>
    </row>
    <row r="279" spans="1:26" ht="13.5" customHeight="1">
      <c r="A279" s="2"/>
      <c r="B279" s="2"/>
      <c r="C279" s="38"/>
      <c r="D279" s="39"/>
      <c r="E279" s="39"/>
      <c r="F279" s="39"/>
      <c r="G279" s="40"/>
      <c r="H279" s="39"/>
      <c r="I279" s="39"/>
      <c r="J279" s="39"/>
      <c r="K279" s="40"/>
      <c r="L279" s="39"/>
      <c r="M279" s="39"/>
      <c r="N279" s="39"/>
      <c r="O279" s="40"/>
      <c r="P279" s="39"/>
      <c r="Q279" s="39"/>
      <c r="R279" s="39"/>
      <c r="S279" s="40"/>
      <c r="T279" s="40"/>
      <c r="U279" s="1"/>
      <c r="V279" s="1"/>
      <c r="W279" s="1"/>
      <c r="X279" s="1"/>
      <c r="Y279" s="1"/>
      <c r="Z279" s="1"/>
    </row>
    <row r="280" spans="1:26" ht="13.5" customHeight="1">
      <c r="A280" s="2"/>
      <c r="B280" s="2"/>
      <c r="C280" s="38"/>
      <c r="D280" s="39"/>
      <c r="E280" s="39"/>
      <c r="F280" s="39"/>
      <c r="G280" s="40"/>
      <c r="H280" s="39"/>
      <c r="I280" s="39"/>
      <c r="J280" s="39"/>
      <c r="K280" s="40"/>
      <c r="L280" s="39"/>
      <c r="M280" s="39"/>
      <c r="N280" s="39"/>
      <c r="O280" s="40"/>
      <c r="P280" s="39"/>
      <c r="Q280" s="39"/>
      <c r="R280" s="39"/>
      <c r="S280" s="40"/>
      <c r="T280" s="40"/>
      <c r="U280" s="1"/>
      <c r="V280" s="1"/>
      <c r="W280" s="1"/>
      <c r="X280" s="1"/>
      <c r="Y280" s="1"/>
      <c r="Z280" s="1"/>
    </row>
    <row r="281" spans="1:26" ht="13.5" customHeight="1">
      <c r="A281" s="2"/>
      <c r="B281" s="2"/>
      <c r="C281" s="38"/>
      <c r="D281" s="39"/>
      <c r="E281" s="39"/>
      <c r="F281" s="39"/>
      <c r="G281" s="40"/>
      <c r="H281" s="39"/>
      <c r="I281" s="39"/>
      <c r="J281" s="39"/>
      <c r="K281" s="40"/>
      <c r="L281" s="39"/>
      <c r="M281" s="39"/>
      <c r="N281" s="39"/>
      <c r="O281" s="40"/>
      <c r="P281" s="39"/>
      <c r="Q281" s="39"/>
      <c r="R281" s="39"/>
      <c r="S281" s="40"/>
      <c r="T281" s="40"/>
      <c r="U281" s="1"/>
      <c r="V281" s="1"/>
      <c r="W281" s="1"/>
      <c r="X281" s="1"/>
      <c r="Y281" s="1"/>
      <c r="Z281" s="1"/>
    </row>
    <row r="282" spans="1:26" ht="13.5" customHeight="1">
      <c r="A282" s="2"/>
      <c r="B282" s="2"/>
      <c r="C282" s="38"/>
      <c r="D282" s="39"/>
      <c r="E282" s="39"/>
      <c r="F282" s="39"/>
      <c r="G282" s="40"/>
      <c r="H282" s="39"/>
      <c r="I282" s="39"/>
      <c r="J282" s="39"/>
      <c r="K282" s="40"/>
      <c r="L282" s="39"/>
      <c r="M282" s="39"/>
      <c r="N282" s="39"/>
      <c r="O282" s="40"/>
      <c r="P282" s="39"/>
      <c r="Q282" s="39"/>
      <c r="R282" s="39"/>
      <c r="S282" s="40"/>
      <c r="T282" s="40"/>
      <c r="U282" s="1"/>
      <c r="V282" s="1"/>
      <c r="W282" s="1"/>
      <c r="X282" s="1"/>
      <c r="Y282" s="1"/>
      <c r="Z282" s="1"/>
    </row>
    <row r="283" spans="1:26" ht="13.5" customHeight="1">
      <c r="A283" s="2"/>
      <c r="B283" s="2"/>
      <c r="C283" s="38"/>
      <c r="D283" s="39"/>
      <c r="E283" s="39"/>
      <c r="F283" s="39"/>
      <c r="G283" s="40"/>
      <c r="H283" s="39"/>
      <c r="I283" s="39"/>
      <c r="J283" s="39"/>
      <c r="K283" s="40"/>
      <c r="L283" s="39"/>
      <c r="M283" s="39"/>
      <c r="N283" s="39"/>
      <c r="O283" s="40"/>
      <c r="P283" s="39"/>
      <c r="Q283" s="39"/>
      <c r="R283" s="39"/>
      <c r="S283" s="40"/>
      <c r="T283" s="40"/>
      <c r="U283" s="1"/>
      <c r="V283" s="1"/>
      <c r="W283" s="1"/>
      <c r="X283" s="1"/>
      <c r="Y283" s="1"/>
      <c r="Z283" s="1"/>
    </row>
    <row r="284" spans="1:26" ht="13.5" customHeight="1">
      <c r="A284" s="2"/>
      <c r="B284" s="2"/>
      <c r="C284" s="38"/>
      <c r="D284" s="39"/>
      <c r="E284" s="39"/>
      <c r="F284" s="39"/>
      <c r="G284" s="40"/>
      <c r="H284" s="39"/>
      <c r="I284" s="39"/>
      <c r="J284" s="39"/>
      <c r="K284" s="40"/>
      <c r="L284" s="39"/>
      <c r="M284" s="39"/>
      <c r="N284" s="39"/>
      <c r="O284" s="40"/>
      <c r="P284" s="39"/>
      <c r="Q284" s="39"/>
      <c r="R284" s="39"/>
      <c r="S284" s="40"/>
      <c r="T284" s="40"/>
      <c r="U284" s="1"/>
      <c r="V284" s="1"/>
      <c r="W284" s="1"/>
      <c r="X284" s="1"/>
      <c r="Y284" s="1"/>
      <c r="Z284" s="1"/>
    </row>
    <row r="285" spans="1:26" ht="13.5" customHeight="1">
      <c r="A285" s="2"/>
      <c r="B285" s="2"/>
      <c r="C285" s="38"/>
      <c r="D285" s="39"/>
      <c r="E285" s="39"/>
      <c r="F285" s="39"/>
      <c r="G285" s="40"/>
      <c r="H285" s="39"/>
      <c r="I285" s="39"/>
      <c r="J285" s="39"/>
      <c r="K285" s="40"/>
      <c r="L285" s="39"/>
      <c r="M285" s="39"/>
      <c r="N285" s="39"/>
      <c r="O285" s="40"/>
      <c r="P285" s="39"/>
      <c r="Q285" s="39"/>
      <c r="R285" s="39"/>
      <c r="S285" s="40"/>
      <c r="T285" s="40"/>
      <c r="U285" s="1"/>
      <c r="V285" s="1"/>
      <c r="W285" s="1"/>
      <c r="X285" s="1"/>
      <c r="Y285" s="1"/>
      <c r="Z285" s="1"/>
    </row>
    <row r="286" spans="1:26" ht="13.5" customHeight="1">
      <c r="A286" s="2"/>
      <c r="B286" s="2"/>
      <c r="C286" s="38"/>
      <c r="D286" s="39"/>
      <c r="E286" s="39"/>
      <c r="F286" s="39"/>
      <c r="G286" s="40"/>
      <c r="H286" s="39"/>
      <c r="I286" s="39"/>
      <c r="J286" s="39"/>
      <c r="K286" s="40"/>
      <c r="L286" s="39"/>
      <c r="M286" s="39"/>
      <c r="N286" s="39"/>
      <c r="O286" s="40"/>
      <c r="P286" s="39"/>
      <c r="Q286" s="39"/>
      <c r="R286" s="39"/>
      <c r="S286" s="40"/>
      <c r="T286" s="40"/>
      <c r="U286" s="1"/>
      <c r="V286" s="1"/>
      <c r="W286" s="1"/>
      <c r="X286" s="1"/>
      <c r="Y286" s="1"/>
      <c r="Z286" s="1"/>
    </row>
    <row r="287" spans="1:26" ht="13.5" customHeight="1">
      <c r="A287" s="2"/>
      <c r="B287" s="2"/>
      <c r="C287" s="38"/>
      <c r="D287" s="39"/>
      <c r="E287" s="39"/>
      <c r="F287" s="39"/>
      <c r="G287" s="40"/>
      <c r="H287" s="39"/>
      <c r="I287" s="39"/>
      <c r="J287" s="39"/>
      <c r="K287" s="40"/>
      <c r="L287" s="39"/>
      <c r="M287" s="39"/>
      <c r="N287" s="39"/>
      <c r="O287" s="40"/>
      <c r="P287" s="39"/>
      <c r="Q287" s="39"/>
      <c r="R287" s="39"/>
      <c r="S287" s="40"/>
      <c r="T287" s="40"/>
      <c r="U287" s="1"/>
      <c r="V287" s="1"/>
      <c r="W287" s="1"/>
      <c r="X287" s="1"/>
      <c r="Y287" s="1"/>
      <c r="Z287" s="1"/>
    </row>
    <row r="288" spans="1:26" ht="13.5" customHeight="1">
      <c r="A288" s="2"/>
      <c r="B288" s="2"/>
      <c r="C288" s="38"/>
      <c r="D288" s="39"/>
      <c r="E288" s="39"/>
      <c r="F288" s="39"/>
      <c r="G288" s="40"/>
      <c r="H288" s="39"/>
      <c r="I288" s="39"/>
      <c r="J288" s="39"/>
      <c r="K288" s="40"/>
      <c r="L288" s="39"/>
      <c r="M288" s="39"/>
      <c r="N288" s="39"/>
      <c r="O288" s="40"/>
      <c r="P288" s="39"/>
      <c r="Q288" s="39"/>
      <c r="R288" s="39"/>
      <c r="S288" s="40"/>
      <c r="T288" s="40"/>
      <c r="U288" s="1"/>
      <c r="V288" s="1"/>
      <c r="W288" s="1"/>
      <c r="X288" s="1"/>
      <c r="Y288" s="1"/>
      <c r="Z288" s="1"/>
    </row>
    <row r="289" spans="1:26" ht="13.5" customHeight="1">
      <c r="A289" s="2"/>
      <c r="B289" s="2"/>
      <c r="C289" s="38"/>
      <c r="D289" s="39"/>
      <c r="E289" s="39"/>
      <c r="F289" s="39"/>
      <c r="G289" s="40"/>
      <c r="H289" s="39"/>
      <c r="I289" s="39"/>
      <c r="J289" s="39"/>
      <c r="K289" s="40"/>
      <c r="L289" s="39"/>
      <c r="M289" s="39"/>
      <c r="N289" s="39"/>
      <c r="O289" s="40"/>
      <c r="P289" s="39"/>
      <c r="Q289" s="39"/>
      <c r="R289" s="39"/>
      <c r="S289" s="40"/>
      <c r="T289" s="40"/>
      <c r="U289" s="1"/>
      <c r="V289" s="1"/>
      <c r="W289" s="1"/>
      <c r="X289" s="1"/>
      <c r="Y289" s="1"/>
      <c r="Z289" s="1"/>
    </row>
    <row r="290" spans="1:26" ht="13.5" customHeight="1">
      <c r="A290" s="2"/>
      <c r="B290" s="2"/>
      <c r="C290" s="38"/>
      <c r="D290" s="39"/>
      <c r="E290" s="39"/>
      <c r="F290" s="39"/>
      <c r="G290" s="40"/>
      <c r="H290" s="39"/>
      <c r="I290" s="39"/>
      <c r="J290" s="39"/>
      <c r="K290" s="40"/>
      <c r="L290" s="39"/>
      <c r="M290" s="39"/>
      <c r="N290" s="39"/>
      <c r="O290" s="40"/>
      <c r="P290" s="39"/>
      <c r="Q290" s="39"/>
      <c r="R290" s="39"/>
      <c r="S290" s="40"/>
      <c r="T290" s="40"/>
      <c r="U290" s="1"/>
      <c r="V290" s="1"/>
      <c r="W290" s="1"/>
      <c r="X290" s="1"/>
      <c r="Y290" s="1"/>
      <c r="Z290" s="1"/>
    </row>
    <row r="291" spans="1:26" ht="13.5" customHeight="1">
      <c r="A291" s="2"/>
      <c r="B291" s="2"/>
      <c r="C291" s="38"/>
      <c r="D291" s="39"/>
      <c r="E291" s="39"/>
      <c r="F291" s="39"/>
      <c r="G291" s="40"/>
      <c r="H291" s="39"/>
      <c r="I291" s="39"/>
      <c r="J291" s="39"/>
      <c r="K291" s="40"/>
      <c r="L291" s="39"/>
      <c r="M291" s="39"/>
      <c r="N291" s="39"/>
      <c r="O291" s="40"/>
      <c r="P291" s="39"/>
      <c r="Q291" s="39"/>
      <c r="R291" s="39"/>
      <c r="S291" s="40"/>
      <c r="T291" s="40"/>
      <c r="U291" s="1"/>
      <c r="V291" s="1"/>
      <c r="W291" s="1"/>
      <c r="X291" s="1"/>
      <c r="Y291" s="1"/>
      <c r="Z291" s="1"/>
    </row>
    <row r="292" spans="1:26" ht="13.5" customHeight="1">
      <c r="A292" s="2"/>
      <c r="B292" s="2"/>
      <c r="C292" s="38"/>
      <c r="D292" s="39"/>
      <c r="E292" s="39"/>
      <c r="F292" s="39"/>
      <c r="G292" s="40"/>
      <c r="H292" s="39"/>
      <c r="I292" s="39"/>
      <c r="J292" s="39"/>
      <c r="K292" s="40"/>
      <c r="L292" s="39"/>
      <c r="M292" s="39"/>
      <c r="N292" s="39"/>
      <c r="O292" s="40"/>
      <c r="P292" s="39"/>
      <c r="Q292" s="39"/>
      <c r="R292" s="39"/>
      <c r="S292" s="40"/>
      <c r="T292" s="40"/>
      <c r="U292" s="1"/>
      <c r="V292" s="1"/>
      <c r="W292" s="1"/>
      <c r="X292" s="1"/>
      <c r="Y292" s="1"/>
      <c r="Z292" s="1"/>
    </row>
    <row r="293" spans="1:26" ht="13.5" customHeight="1">
      <c r="A293" s="2"/>
      <c r="B293" s="2"/>
      <c r="C293" s="38"/>
      <c r="D293" s="39"/>
      <c r="E293" s="39"/>
      <c r="F293" s="39"/>
      <c r="G293" s="40"/>
      <c r="H293" s="39"/>
      <c r="I293" s="39"/>
      <c r="J293" s="39"/>
      <c r="K293" s="40"/>
      <c r="L293" s="39"/>
      <c r="M293" s="39"/>
      <c r="N293" s="39"/>
      <c r="O293" s="40"/>
      <c r="P293" s="39"/>
      <c r="Q293" s="39"/>
      <c r="R293" s="39"/>
      <c r="S293" s="40"/>
      <c r="T293" s="40"/>
      <c r="U293" s="1"/>
      <c r="V293" s="1"/>
      <c r="W293" s="1"/>
      <c r="X293" s="1"/>
      <c r="Y293" s="1"/>
      <c r="Z293" s="1"/>
    </row>
    <row r="294" spans="1:26" ht="13.5" customHeight="1">
      <c r="A294" s="2"/>
      <c r="B294" s="2"/>
      <c r="C294" s="38"/>
      <c r="D294" s="39"/>
      <c r="E294" s="39"/>
      <c r="F294" s="39"/>
      <c r="G294" s="40"/>
      <c r="H294" s="39"/>
      <c r="I294" s="39"/>
      <c r="J294" s="39"/>
      <c r="K294" s="40"/>
      <c r="L294" s="39"/>
      <c r="M294" s="39"/>
      <c r="N294" s="39"/>
      <c r="O294" s="40"/>
      <c r="P294" s="39"/>
      <c r="Q294" s="39"/>
      <c r="R294" s="39"/>
      <c r="S294" s="40"/>
      <c r="T294" s="40"/>
      <c r="U294" s="1"/>
      <c r="V294" s="1"/>
      <c r="W294" s="1"/>
      <c r="X294" s="1"/>
      <c r="Y294" s="1"/>
      <c r="Z294" s="1"/>
    </row>
    <row r="295" spans="1:26" ht="13.5" customHeight="1">
      <c r="A295" s="2"/>
      <c r="B295" s="2"/>
      <c r="C295" s="38"/>
      <c r="D295" s="39"/>
      <c r="E295" s="39"/>
      <c r="F295" s="39"/>
      <c r="G295" s="40"/>
      <c r="H295" s="39"/>
      <c r="I295" s="39"/>
      <c r="J295" s="39"/>
      <c r="K295" s="40"/>
      <c r="L295" s="39"/>
      <c r="M295" s="39"/>
      <c r="N295" s="39"/>
      <c r="O295" s="40"/>
      <c r="P295" s="39"/>
      <c r="Q295" s="39"/>
      <c r="R295" s="39"/>
      <c r="S295" s="40"/>
      <c r="T295" s="40"/>
      <c r="U295" s="1"/>
      <c r="V295" s="1"/>
      <c r="W295" s="1"/>
      <c r="X295" s="1"/>
      <c r="Y295" s="1"/>
      <c r="Z295" s="1"/>
    </row>
    <row r="296" spans="1:26" ht="13.5" customHeight="1">
      <c r="A296" s="2"/>
      <c r="B296" s="2"/>
      <c r="C296" s="38"/>
      <c r="D296" s="39"/>
      <c r="E296" s="39"/>
      <c r="F296" s="39"/>
      <c r="G296" s="40"/>
      <c r="H296" s="39"/>
      <c r="I296" s="39"/>
      <c r="J296" s="39"/>
      <c r="K296" s="40"/>
      <c r="L296" s="39"/>
      <c r="M296" s="39"/>
      <c r="N296" s="39"/>
      <c r="O296" s="40"/>
      <c r="P296" s="39"/>
      <c r="Q296" s="39"/>
      <c r="R296" s="39"/>
      <c r="S296" s="40"/>
      <c r="T296" s="40"/>
      <c r="U296" s="1"/>
      <c r="V296" s="1"/>
      <c r="W296" s="1"/>
      <c r="X296" s="1"/>
      <c r="Y296" s="1"/>
      <c r="Z296" s="1"/>
    </row>
    <row r="297" spans="1:26" ht="13.5" customHeight="1">
      <c r="A297" s="2"/>
      <c r="B297" s="2"/>
      <c r="C297" s="38"/>
      <c r="D297" s="39"/>
      <c r="E297" s="39"/>
      <c r="F297" s="39"/>
      <c r="G297" s="40"/>
      <c r="H297" s="39"/>
      <c r="I297" s="39"/>
      <c r="J297" s="39"/>
      <c r="K297" s="40"/>
      <c r="L297" s="39"/>
      <c r="M297" s="39"/>
      <c r="N297" s="39"/>
      <c r="O297" s="40"/>
      <c r="P297" s="39"/>
      <c r="Q297" s="39"/>
      <c r="R297" s="39"/>
      <c r="S297" s="40"/>
      <c r="T297" s="40"/>
      <c r="U297" s="1"/>
      <c r="V297" s="1"/>
      <c r="W297" s="1"/>
      <c r="X297" s="1"/>
      <c r="Y297" s="1"/>
      <c r="Z297" s="1"/>
    </row>
    <row r="298" spans="1:26" ht="13.5" customHeight="1">
      <c r="A298" s="2"/>
      <c r="B298" s="2"/>
      <c r="C298" s="38"/>
      <c r="D298" s="39"/>
      <c r="E298" s="39"/>
      <c r="F298" s="39"/>
      <c r="G298" s="40"/>
      <c r="H298" s="39"/>
      <c r="I298" s="39"/>
      <c r="J298" s="39"/>
      <c r="K298" s="40"/>
      <c r="L298" s="39"/>
      <c r="M298" s="39"/>
      <c r="N298" s="39"/>
      <c r="O298" s="40"/>
      <c r="P298" s="39"/>
      <c r="Q298" s="39"/>
      <c r="R298" s="39"/>
      <c r="S298" s="40"/>
      <c r="T298" s="40"/>
      <c r="U298" s="1"/>
      <c r="V298" s="1"/>
      <c r="W298" s="1"/>
      <c r="X298" s="1"/>
      <c r="Y298" s="1"/>
      <c r="Z298" s="1"/>
    </row>
    <row r="299" spans="1:26" ht="13.5" customHeight="1">
      <c r="A299" s="2"/>
      <c r="B299" s="2"/>
      <c r="C299" s="38"/>
      <c r="D299" s="39"/>
      <c r="E299" s="39"/>
      <c r="F299" s="39"/>
      <c r="G299" s="40"/>
      <c r="H299" s="39"/>
      <c r="I299" s="39"/>
      <c r="J299" s="39"/>
      <c r="K299" s="40"/>
      <c r="L299" s="39"/>
      <c r="M299" s="39"/>
      <c r="N299" s="39"/>
      <c r="O299" s="40"/>
      <c r="P299" s="39"/>
      <c r="Q299" s="39"/>
      <c r="R299" s="39"/>
      <c r="S299" s="40"/>
      <c r="T299" s="40"/>
      <c r="U299" s="1"/>
      <c r="V299" s="1"/>
      <c r="W299" s="1"/>
      <c r="X299" s="1"/>
      <c r="Y299" s="1"/>
      <c r="Z299" s="1"/>
    </row>
    <row r="300" spans="1:26" ht="13.5" customHeight="1">
      <c r="A300" s="2"/>
      <c r="B300" s="2"/>
      <c r="C300" s="38"/>
      <c r="D300" s="39"/>
      <c r="E300" s="39"/>
      <c r="F300" s="39"/>
      <c r="G300" s="40"/>
      <c r="H300" s="39"/>
      <c r="I300" s="39"/>
      <c r="J300" s="39"/>
      <c r="K300" s="40"/>
      <c r="L300" s="39"/>
      <c r="M300" s="39"/>
      <c r="N300" s="39"/>
      <c r="O300" s="40"/>
      <c r="P300" s="39"/>
      <c r="Q300" s="39"/>
      <c r="R300" s="39"/>
      <c r="S300" s="40"/>
      <c r="T300" s="40"/>
      <c r="U300" s="1"/>
      <c r="V300" s="1"/>
      <c r="W300" s="1"/>
      <c r="X300" s="1"/>
      <c r="Y300" s="1"/>
      <c r="Z300" s="1"/>
    </row>
    <row r="301" spans="1:26" ht="13.5" customHeight="1">
      <c r="A301" s="2"/>
      <c r="B301" s="2"/>
      <c r="C301" s="38"/>
      <c r="D301" s="39"/>
      <c r="E301" s="39"/>
      <c r="F301" s="39"/>
      <c r="G301" s="40"/>
      <c r="H301" s="39"/>
      <c r="I301" s="39"/>
      <c r="J301" s="39"/>
      <c r="K301" s="40"/>
      <c r="L301" s="39"/>
      <c r="M301" s="39"/>
      <c r="N301" s="39"/>
      <c r="O301" s="40"/>
      <c r="P301" s="39"/>
      <c r="Q301" s="39"/>
      <c r="R301" s="39"/>
      <c r="S301" s="40"/>
      <c r="T301" s="40"/>
      <c r="U301" s="1"/>
      <c r="V301" s="1"/>
      <c r="W301" s="1"/>
      <c r="X301" s="1"/>
      <c r="Y301" s="1"/>
      <c r="Z301" s="1"/>
    </row>
    <row r="302" spans="1:26" ht="13.5" customHeight="1">
      <c r="A302" s="2"/>
      <c r="B302" s="2"/>
      <c r="C302" s="38"/>
      <c r="D302" s="39"/>
      <c r="E302" s="39"/>
      <c r="F302" s="39"/>
      <c r="G302" s="40"/>
      <c r="H302" s="39"/>
      <c r="I302" s="39"/>
      <c r="J302" s="39"/>
      <c r="K302" s="40"/>
      <c r="L302" s="39"/>
      <c r="M302" s="39"/>
      <c r="N302" s="39"/>
      <c r="O302" s="40"/>
      <c r="P302" s="39"/>
      <c r="Q302" s="39"/>
      <c r="R302" s="39"/>
      <c r="S302" s="40"/>
      <c r="T302" s="40"/>
      <c r="U302" s="1"/>
      <c r="V302" s="1"/>
      <c r="W302" s="1"/>
      <c r="X302" s="1"/>
      <c r="Y302" s="1"/>
      <c r="Z302" s="1"/>
    </row>
    <row r="303" spans="1:26" ht="13.5" customHeight="1">
      <c r="A303" s="2"/>
      <c r="B303" s="2"/>
      <c r="C303" s="38"/>
      <c r="D303" s="39"/>
      <c r="E303" s="39"/>
      <c r="F303" s="39"/>
      <c r="G303" s="40"/>
      <c r="H303" s="39"/>
      <c r="I303" s="39"/>
      <c r="J303" s="39"/>
      <c r="K303" s="40"/>
      <c r="L303" s="39"/>
      <c r="M303" s="39"/>
      <c r="N303" s="39"/>
      <c r="O303" s="40"/>
      <c r="P303" s="39"/>
      <c r="Q303" s="39"/>
      <c r="R303" s="39"/>
      <c r="S303" s="40"/>
      <c r="T303" s="40"/>
      <c r="U303" s="1"/>
      <c r="V303" s="1"/>
      <c r="W303" s="1"/>
      <c r="X303" s="1"/>
      <c r="Y303" s="1"/>
      <c r="Z303" s="1"/>
    </row>
    <row r="304" spans="1:26" ht="13.5" customHeight="1">
      <c r="A304" s="2"/>
      <c r="B304" s="2"/>
      <c r="C304" s="38"/>
      <c r="D304" s="39"/>
      <c r="E304" s="39"/>
      <c r="F304" s="39"/>
      <c r="G304" s="40"/>
      <c r="H304" s="39"/>
      <c r="I304" s="39"/>
      <c r="J304" s="39"/>
      <c r="K304" s="40"/>
      <c r="L304" s="39"/>
      <c r="M304" s="39"/>
      <c r="N304" s="39"/>
      <c r="O304" s="40"/>
      <c r="P304" s="39"/>
      <c r="Q304" s="39"/>
      <c r="R304" s="39"/>
      <c r="S304" s="40"/>
      <c r="T304" s="40"/>
      <c r="U304" s="1"/>
      <c r="V304" s="1"/>
      <c r="W304" s="1"/>
      <c r="X304" s="1"/>
      <c r="Y304" s="1"/>
      <c r="Z304" s="1"/>
    </row>
    <row r="305" spans="1:26" ht="13.5" customHeight="1">
      <c r="A305" s="2"/>
      <c r="B305" s="2"/>
      <c r="C305" s="38"/>
      <c r="D305" s="39"/>
      <c r="E305" s="39"/>
      <c r="F305" s="39"/>
      <c r="G305" s="40"/>
      <c r="H305" s="39"/>
      <c r="I305" s="39"/>
      <c r="J305" s="39"/>
      <c r="K305" s="40"/>
      <c r="L305" s="39"/>
      <c r="M305" s="39"/>
      <c r="N305" s="39"/>
      <c r="O305" s="40"/>
      <c r="P305" s="39"/>
      <c r="Q305" s="39"/>
      <c r="R305" s="39"/>
      <c r="S305" s="40"/>
      <c r="T305" s="40"/>
      <c r="U305" s="1"/>
      <c r="V305" s="1"/>
      <c r="W305" s="1"/>
      <c r="X305" s="1"/>
      <c r="Y305" s="1"/>
      <c r="Z305" s="1"/>
    </row>
    <row r="306" spans="1:26" ht="13.5" customHeight="1">
      <c r="A306" s="2"/>
      <c r="B306" s="2"/>
      <c r="C306" s="38"/>
      <c r="D306" s="39"/>
      <c r="E306" s="39"/>
      <c r="F306" s="39"/>
      <c r="G306" s="40"/>
      <c r="H306" s="39"/>
      <c r="I306" s="39"/>
      <c r="J306" s="39"/>
      <c r="K306" s="40"/>
      <c r="L306" s="39"/>
      <c r="M306" s="39"/>
      <c r="N306" s="39"/>
      <c r="O306" s="40"/>
      <c r="P306" s="39"/>
      <c r="Q306" s="39"/>
      <c r="R306" s="39"/>
      <c r="S306" s="40"/>
      <c r="T306" s="40"/>
      <c r="U306" s="1"/>
      <c r="V306" s="1"/>
      <c r="W306" s="1"/>
      <c r="X306" s="1"/>
      <c r="Y306" s="1"/>
      <c r="Z306" s="1"/>
    </row>
    <row r="307" spans="1:26" ht="13.5" customHeight="1">
      <c r="A307" s="2"/>
      <c r="B307" s="2"/>
      <c r="C307" s="38"/>
      <c r="D307" s="39"/>
      <c r="E307" s="39"/>
      <c r="F307" s="39"/>
      <c r="G307" s="40"/>
      <c r="H307" s="39"/>
      <c r="I307" s="39"/>
      <c r="J307" s="39"/>
      <c r="K307" s="40"/>
      <c r="L307" s="39"/>
      <c r="M307" s="39"/>
      <c r="N307" s="39"/>
      <c r="O307" s="40"/>
      <c r="P307" s="39"/>
      <c r="Q307" s="39"/>
      <c r="R307" s="39"/>
      <c r="S307" s="40"/>
      <c r="T307" s="40"/>
      <c r="U307" s="1"/>
      <c r="V307" s="1"/>
      <c r="W307" s="1"/>
      <c r="X307" s="1"/>
      <c r="Y307" s="1"/>
      <c r="Z307" s="1"/>
    </row>
    <row r="308" spans="1:26" ht="13.5" customHeight="1">
      <c r="A308" s="2"/>
      <c r="B308" s="2"/>
      <c r="C308" s="38"/>
      <c r="D308" s="39"/>
      <c r="E308" s="39"/>
      <c r="F308" s="39"/>
      <c r="G308" s="40"/>
      <c r="H308" s="39"/>
      <c r="I308" s="39"/>
      <c r="J308" s="39"/>
      <c r="K308" s="40"/>
      <c r="L308" s="39"/>
      <c r="M308" s="39"/>
      <c r="N308" s="39"/>
      <c r="O308" s="40"/>
      <c r="P308" s="39"/>
      <c r="Q308" s="39"/>
      <c r="R308" s="39"/>
      <c r="S308" s="40"/>
      <c r="T308" s="40"/>
      <c r="U308" s="1"/>
      <c r="V308" s="1"/>
      <c r="W308" s="1"/>
      <c r="X308" s="1"/>
      <c r="Y308" s="1"/>
      <c r="Z308" s="1"/>
    </row>
    <row r="309" spans="1:26" ht="13.5" customHeight="1">
      <c r="A309" s="2"/>
      <c r="B309" s="2"/>
      <c r="C309" s="38"/>
      <c r="D309" s="39"/>
      <c r="E309" s="39"/>
      <c r="F309" s="39"/>
      <c r="G309" s="40"/>
      <c r="H309" s="39"/>
      <c r="I309" s="39"/>
      <c r="J309" s="39"/>
      <c r="K309" s="40"/>
      <c r="L309" s="39"/>
      <c r="M309" s="39"/>
      <c r="N309" s="39"/>
      <c r="O309" s="40"/>
      <c r="P309" s="39"/>
      <c r="Q309" s="39"/>
      <c r="R309" s="39"/>
      <c r="S309" s="40"/>
      <c r="T309" s="40"/>
      <c r="U309" s="1"/>
      <c r="V309" s="1"/>
      <c r="W309" s="1"/>
      <c r="X309" s="1"/>
      <c r="Y309" s="1"/>
      <c r="Z309" s="1"/>
    </row>
    <row r="310" spans="1:26" ht="13.5" customHeight="1">
      <c r="A310" s="2"/>
      <c r="B310" s="2"/>
      <c r="C310" s="38"/>
      <c r="D310" s="39"/>
      <c r="E310" s="39"/>
      <c r="F310" s="39"/>
      <c r="G310" s="40"/>
      <c r="H310" s="39"/>
      <c r="I310" s="39"/>
      <c r="J310" s="39"/>
      <c r="K310" s="40"/>
      <c r="L310" s="39"/>
      <c r="M310" s="39"/>
      <c r="N310" s="39"/>
      <c r="O310" s="40"/>
      <c r="P310" s="39"/>
      <c r="Q310" s="39"/>
      <c r="R310" s="39"/>
      <c r="S310" s="40"/>
      <c r="T310" s="40"/>
      <c r="U310" s="1"/>
      <c r="V310" s="1"/>
      <c r="W310" s="1"/>
      <c r="X310" s="1"/>
      <c r="Y310" s="1"/>
      <c r="Z310" s="1"/>
    </row>
    <row r="311" spans="1:26" ht="13.5" customHeight="1">
      <c r="A311" s="2"/>
      <c r="B311" s="2"/>
      <c r="C311" s="38"/>
      <c r="D311" s="39"/>
      <c r="E311" s="39"/>
      <c r="F311" s="39"/>
      <c r="G311" s="40"/>
      <c r="H311" s="39"/>
      <c r="I311" s="39"/>
      <c r="J311" s="39"/>
      <c r="K311" s="40"/>
      <c r="L311" s="39"/>
      <c r="M311" s="39"/>
      <c r="N311" s="39"/>
      <c r="O311" s="40"/>
      <c r="P311" s="39"/>
      <c r="Q311" s="39"/>
      <c r="R311" s="39"/>
      <c r="S311" s="40"/>
      <c r="T311" s="40"/>
      <c r="U311" s="1"/>
      <c r="V311" s="1"/>
      <c r="W311" s="1"/>
      <c r="X311" s="1"/>
      <c r="Y311" s="1"/>
      <c r="Z311" s="1"/>
    </row>
    <row r="312" spans="1:26" ht="13.5" customHeight="1">
      <c r="A312" s="2"/>
      <c r="B312" s="2"/>
      <c r="C312" s="38"/>
      <c r="D312" s="39"/>
      <c r="E312" s="39"/>
      <c r="F312" s="39"/>
      <c r="G312" s="40"/>
      <c r="H312" s="39"/>
      <c r="I312" s="39"/>
      <c r="J312" s="39"/>
      <c r="K312" s="40"/>
      <c r="L312" s="39"/>
      <c r="M312" s="39"/>
      <c r="N312" s="39"/>
      <c r="O312" s="40"/>
      <c r="P312" s="39"/>
      <c r="Q312" s="39"/>
      <c r="R312" s="39"/>
      <c r="S312" s="40"/>
      <c r="T312" s="40"/>
      <c r="U312" s="1"/>
      <c r="V312" s="1"/>
      <c r="W312" s="1"/>
      <c r="X312" s="1"/>
      <c r="Y312" s="1"/>
      <c r="Z312" s="1"/>
    </row>
    <row r="313" spans="1:26" ht="13.5" customHeight="1">
      <c r="A313" s="2"/>
      <c r="B313" s="2"/>
      <c r="C313" s="38"/>
      <c r="D313" s="39"/>
      <c r="E313" s="39"/>
      <c r="F313" s="39"/>
      <c r="G313" s="40"/>
      <c r="H313" s="39"/>
      <c r="I313" s="39"/>
      <c r="J313" s="39"/>
      <c r="K313" s="40"/>
      <c r="L313" s="39"/>
      <c r="M313" s="39"/>
      <c r="N313" s="39"/>
      <c r="O313" s="40"/>
      <c r="P313" s="39"/>
      <c r="Q313" s="39"/>
      <c r="R313" s="39"/>
      <c r="S313" s="40"/>
      <c r="T313" s="40"/>
      <c r="U313" s="1"/>
      <c r="V313" s="1"/>
      <c r="W313" s="1"/>
      <c r="X313" s="1"/>
      <c r="Y313" s="1"/>
      <c r="Z313" s="1"/>
    </row>
    <row r="314" spans="1:26" ht="13.5" customHeight="1">
      <c r="A314" s="2"/>
      <c r="B314" s="2"/>
      <c r="C314" s="38"/>
      <c r="D314" s="39"/>
      <c r="E314" s="39"/>
      <c r="F314" s="39"/>
      <c r="G314" s="40"/>
      <c r="H314" s="39"/>
      <c r="I314" s="39"/>
      <c r="J314" s="39"/>
      <c r="K314" s="40"/>
      <c r="L314" s="39"/>
      <c r="M314" s="39"/>
      <c r="N314" s="39"/>
      <c r="O314" s="40"/>
      <c r="P314" s="39"/>
      <c r="Q314" s="39"/>
      <c r="R314" s="39"/>
      <c r="S314" s="40"/>
      <c r="T314" s="40"/>
      <c r="U314" s="1"/>
      <c r="V314" s="1"/>
      <c r="W314" s="1"/>
      <c r="X314" s="1"/>
      <c r="Y314" s="1"/>
      <c r="Z314" s="1"/>
    </row>
    <row r="315" spans="1:26" ht="13.5" customHeight="1">
      <c r="A315" s="2"/>
      <c r="B315" s="2"/>
      <c r="C315" s="38"/>
      <c r="D315" s="39"/>
      <c r="E315" s="39"/>
      <c r="F315" s="39"/>
      <c r="G315" s="40"/>
      <c r="H315" s="39"/>
      <c r="I315" s="39"/>
      <c r="J315" s="39"/>
      <c r="K315" s="40"/>
      <c r="L315" s="39"/>
      <c r="M315" s="39"/>
      <c r="N315" s="39"/>
      <c r="O315" s="40"/>
      <c r="P315" s="39"/>
      <c r="Q315" s="39"/>
      <c r="R315" s="39"/>
      <c r="S315" s="40"/>
      <c r="T315" s="40"/>
      <c r="U315" s="1"/>
      <c r="V315" s="1"/>
      <c r="W315" s="1"/>
      <c r="X315" s="1"/>
      <c r="Y315" s="1"/>
      <c r="Z315" s="1"/>
    </row>
    <row r="316" spans="1:26" ht="13.5" customHeight="1">
      <c r="A316" s="2"/>
      <c r="B316" s="2"/>
      <c r="C316" s="38"/>
      <c r="D316" s="39"/>
      <c r="E316" s="39"/>
      <c r="F316" s="39"/>
      <c r="G316" s="40"/>
      <c r="H316" s="39"/>
      <c r="I316" s="39"/>
      <c r="J316" s="39"/>
      <c r="K316" s="40"/>
      <c r="L316" s="39"/>
      <c r="M316" s="39"/>
      <c r="N316" s="39"/>
      <c r="O316" s="40"/>
      <c r="P316" s="39"/>
      <c r="Q316" s="39"/>
      <c r="R316" s="39"/>
      <c r="S316" s="40"/>
      <c r="T316" s="40"/>
      <c r="U316" s="1"/>
      <c r="V316" s="1"/>
      <c r="W316" s="1"/>
      <c r="X316" s="1"/>
      <c r="Y316" s="1"/>
      <c r="Z316" s="1"/>
    </row>
    <row r="317" spans="1:26" ht="13.5" customHeight="1">
      <c r="A317" s="2"/>
      <c r="B317" s="2"/>
      <c r="C317" s="38"/>
      <c r="D317" s="39"/>
      <c r="E317" s="39"/>
      <c r="F317" s="39"/>
      <c r="G317" s="40"/>
      <c r="H317" s="39"/>
      <c r="I317" s="39"/>
      <c r="J317" s="39"/>
      <c r="K317" s="40"/>
      <c r="L317" s="39"/>
      <c r="M317" s="39"/>
      <c r="N317" s="39"/>
      <c r="O317" s="40"/>
      <c r="P317" s="39"/>
      <c r="Q317" s="39"/>
      <c r="R317" s="39"/>
      <c r="S317" s="40"/>
      <c r="T317" s="40"/>
      <c r="U317" s="1"/>
      <c r="V317" s="1"/>
      <c r="W317" s="1"/>
      <c r="X317" s="1"/>
      <c r="Y317" s="1"/>
      <c r="Z317" s="1"/>
    </row>
    <row r="318" spans="1:26" ht="13.5" customHeight="1">
      <c r="A318" s="2"/>
      <c r="B318" s="2"/>
      <c r="C318" s="38"/>
      <c r="D318" s="39"/>
      <c r="E318" s="39"/>
      <c r="F318" s="39"/>
      <c r="G318" s="40"/>
      <c r="H318" s="39"/>
      <c r="I318" s="39"/>
      <c r="J318" s="39"/>
      <c r="K318" s="40"/>
      <c r="L318" s="39"/>
      <c r="M318" s="39"/>
      <c r="N318" s="39"/>
      <c r="O318" s="40"/>
      <c r="P318" s="39"/>
      <c r="Q318" s="39"/>
      <c r="R318" s="39"/>
      <c r="S318" s="40"/>
      <c r="T318" s="40"/>
      <c r="U318" s="1"/>
      <c r="V318" s="1"/>
      <c r="W318" s="1"/>
      <c r="X318" s="1"/>
      <c r="Y318" s="1"/>
      <c r="Z318" s="1"/>
    </row>
    <row r="319" spans="1:26" ht="13.5" customHeight="1">
      <c r="A319" s="2"/>
      <c r="B319" s="2"/>
      <c r="C319" s="38"/>
      <c r="D319" s="39"/>
      <c r="E319" s="39"/>
      <c r="F319" s="39"/>
      <c r="G319" s="40"/>
      <c r="H319" s="39"/>
      <c r="I319" s="39"/>
      <c r="J319" s="39"/>
      <c r="K319" s="40"/>
      <c r="L319" s="39"/>
      <c r="M319" s="39"/>
      <c r="N319" s="39"/>
      <c r="O319" s="40"/>
      <c r="P319" s="39"/>
      <c r="Q319" s="39"/>
      <c r="R319" s="39"/>
      <c r="S319" s="40"/>
      <c r="T319" s="40"/>
      <c r="U319" s="1"/>
      <c r="V319" s="1"/>
      <c r="W319" s="1"/>
      <c r="X319" s="1"/>
      <c r="Y319" s="1"/>
      <c r="Z319" s="1"/>
    </row>
    <row r="320" spans="1:26" ht="13.5" customHeight="1">
      <c r="A320" s="2"/>
      <c r="B320" s="2"/>
      <c r="C320" s="38"/>
      <c r="D320" s="39"/>
      <c r="E320" s="39"/>
      <c r="F320" s="39"/>
      <c r="G320" s="40"/>
      <c r="H320" s="39"/>
      <c r="I320" s="39"/>
      <c r="J320" s="39"/>
      <c r="K320" s="40"/>
      <c r="L320" s="39"/>
      <c r="M320" s="39"/>
      <c r="N320" s="39"/>
      <c r="O320" s="40"/>
      <c r="P320" s="39"/>
      <c r="Q320" s="39"/>
      <c r="R320" s="39"/>
      <c r="S320" s="40"/>
      <c r="T320" s="40"/>
      <c r="U320" s="1"/>
      <c r="V320" s="1"/>
      <c r="W320" s="1"/>
      <c r="X320" s="1"/>
      <c r="Y320" s="1"/>
      <c r="Z320" s="1"/>
    </row>
    <row r="321" spans="1:26" ht="13.5" customHeight="1">
      <c r="A321" s="2"/>
      <c r="B321" s="2"/>
      <c r="C321" s="38"/>
      <c r="D321" s="39"/>
      <c r="E321" s="39"/>
      <c r="F321" s="39"/>
      <c r="G321" s="40"/>
      <c r="H321" s="39"/>
      <c r="I321" s="39"/>
      <c r="J321" s="39"/>
      <c r="K321" s="40"/>
      <c r="L321" s="39"/>
      <c r="M321" s="39"/>
      <c r="N321" s="39"/>
      <c r="O321" s="40"/>
      <c r="P321" s="39"/>
      <c r="Q321" s="39"/>
      <c r="R321" s="39"/>
      <c r="S321" s="40"/>
      <c r="T321" s="40"/>
      <c r="U321" s="1"/>
      <c r="V321" s="1"/>
      <c r="W321" s="1"/>
      <c r="X321" s="1"/>
      <c r="Y321" s="1"/>
      <c r="Z321" s="1"/>
    </row>
    <row r="322" spans="1:26" ht="13.5" customHeight="1">
      <c r="A322" s="2"/>
      <c r="B322" s="2"/>
      <c r="C322" s="38"/>
      <c r="D322" s="39"/>
      <c r="E322" s="39"/>
      <c r="F322" s="39"/>
      <c r="G322" s="40"/>
      <c r="H322" s="39"/>
      <c r="I322" s="39"/>
      <c r="J322" s="39"/>
      <c r="K322" s="40"/>
      <c r="L322" s="39"/>
      <c r="M322" s="39"/>
      <c r="N322" s="39"/>
      <c r="O322" s="40"/>
      <c r="P322" s="39"/>
      <c r="Q322" s="39"/>
      <c r="R322" s="39"/>
      <c r="S322" s="40"/>
      <c r="T322" s="40"/>
      <c r="U322" s="1"/>
      <c r="V322" s="1"/>
      <c r="W322" s="1"/>
      <c r="X322" s="1"/>
      <c r="Y322" s="1"/>
      <c r="Z322" s="1"/>
    </row>
    <row r="323" spans="1:26" ht="13.5" customHeight="1">
      <c r="A323" s="2"/>
      <c r="B323" s="2"/>
      <c r="C323" s="38"/>
      <c r="D323" s="39"/>
      <c r="E323" s="39"/>
      <c r="F323" s="39"/>
      <c r="G323" s="40"/>
      <c r="H323" s="39"/>
      <c r="I323" s="39"/>
      <c r="J323" s="39"/>
      <c r="K323" s="40"/>
      <c r="L323" s="39"/>
      <c r="M323" s="39"/>
      <c r="N323" s="39"/>
      <c r="O323" s="40"/>
      <c r="P323" s="39"/>
      <c r="Q323" s="39"/>
      <c r="R323" s="39"/>
      <c r="S323" s="40"/>
      <c r="T323" s="40"/>
      <c r="U323" s="1"/>
      <c r="V323" s="1"/>
      <c r="W323" s="1"/>
      <c r="X323" s="1"/>
      <c r="Y323" s="1"/>
      <c r="Z323" s="1"/>
    </row>
    <row r="324" spans="1:26" ht="13.5" customHeight="1">
      <c r="A324" s="2"/>
      <c r="B324" s="2"/>
      <c r="C324" s="38"/>
      <c r="D324" s="39"/>
      <c r="E324" s="39"/>
      <c r="F324" s="39"/>
      <c r="G324" s="40"/>
      <c r="H324" s="39"/>
      <c r="I324" s="39"/>
      <c r="J324" s="39"/>
      <c r="K324" s="40"/>
      <c r="L324" s="39"/>
      <c r="M324" s="39"/>
      <c r="N324" s="39"/>
      <c r="O324" s="40"/>
      <c r="P324" s="39"/>
      <c r="Q324" s="39"/>
      <c r="R324" s="39"/>
      <c r="S324" s="40"/>
      <c r="T324" s="40"/>
      <c r="U324" s="1"/>
      <c r="V324" s="1"/>
      <c r="W324" s="1"/>
      <c r="X324" s="1"/>
      <c r="Y324" s="1"/>
      <c r="Z324" s="1"/>
    </row>
    <row r="325" spans="1:26" ht="13.5" customHeight="1">
      <c r="A325" s="2"/>
      <c r="B325" s="2"/>
      <c r="C325" s="38"/>
      <c r="D325" s="39"/>
      <c r="E325" s="39"/>
      <c r="F325" s="39"/>
      <c r="G325" s="40"/>
      <c r="H325" s="39"/>
      <c r="I325" s="39"/>
      <c r="J325" s="39"/>
      <c r="K325" s="40"/>
      <c r="L325" s="39"/>
      <c r="M325" s="39"/>
      <c r="N325" s="39"/>
      <c r="O325" s="40"/>
      <c r="P325" s="39"/>
      <c r="Q325" s="39"/>
      <c r="R325" s="39"/>
      <c r="S325" s="40"/>
      <c r="T325" s="40"/>
      <c r="U325" s="1"/>
      <c r="V325" s="1"/>
      <c r="W325" s="1"/>
      <c r="X325" s="1"/>
      <c r="Y325" s="1"/>
      <c r="Z325" s="1"/>
    </row>
    <row r="326" spans="1:26" ht="13.5" customHeight="1">
      <c r="A326" s="2"/>
      <c r="B326" s="2"/>
      <c r="C326" s="38"/>
      <c r="D326" s="39"/>
      <c r="E326" s="39"/>
      <c r="F326" s="39"/>
      <c r="G326" s="40"/>
      <c r="H326" s="39"/>
      <c r="I326" s="39"/>
      <c r="J326" s="39"/>
      <c r="K326" s="40"/>
      <c r="L326" s="39"/>
      <c r="M326" s="39"/>
      <c r="N326" s="39"/>
      <c r="O326" s="40"/>
      <c r="P326" s="39"/>
      <c r="Q326" s="39"/>
      <c r="R326" s="39"/>
      <c r="S326" s="40"/>
      <c r="T326" s="40"/>
      <c r="U326" s="1"/>
      <c r="V326" s="1"/>
      <c r="W326" s="1"/>
      <c r="X326" s="1"/>
      <c r="Y326" s="1"/>
      <c r="Z326" s="1"/>
    </row>
    <row r="327" spans="1:26" ht="13.5" customHeight="1">
      <c r="A327" s="2"/>
      <c r="B327" s="2"/>
      <c r="C327" s="38"/>
      <c r="D327" s="39"/>
      <c r="E327" s="39"/>
      <c r="F327" s="39"/>
      <c r="G327" s="40"/>
      <c r="H327" s="39"/>
      <c r="I327" s="39"/>
      <c r="J327" s="39"/>
      <c r="K327" s="40"/>
      <c r="L327" s="39"/>
      <c r="M327" s="39"/>
      <c r="N327" s="39"/>
      <c r="O327" s="40"/>
      <c r="P327" s="39"/>
      <c r="Q327" s="39"/>
      <c r="R327" s="39"/>
      <c r="S327" s="40"/>
      <c r="T327" s="40"/>
      <c r="U327" s="1"/>
      <c r="V327" s="1"/>
      <c r="W327" s="1"/>
      <c r="X327" s="1"/>
      <c r="Y327" s="1"/>
      <c r="Z327" s="1"/>
    </row>
    <row r="328" spans="1:26" ht="13.5" customHeight="1">
      <c r="A328" s="2"/>
      <c r="B328" s="2"/>
      <c r="C328" s="38"/>
      <c r="D328" s="39"/>
      <c r="E328" s="39"/>
      <c r="F328" s="39"/>
      <c r="G328" s="40"/>
      <c r="H328" s="39"/>
      <c r="I328" s="39"/>
      <c r="J328" s="39"/>
      <c r="K328" s="40"/>
      <c r="L328" s="39"/>
      <c r="M328" s="39"/>
      <c r="N328" s="39"/>
      <c r="O328" s="40"/>
      <c r="P328" s="39"/>
      <c r="Q328" s="39"/>
      <c r="R328" s="39"/>
      <c r="S328" s="40"/>
      <c r="T328" s="40"/>
      <c r="U328" s="1"/>
      <c r="V328" s="1"/>
      <c r="W328" s="1"/>
      <c r="X328" s="1"/>
      <c r="Y328" s="1"/>
      <c r="Z328" s="1"/>
    </row>
    <row r="329" spans="1:26" ht="13.5" customHeight="1">
      <c r="A329" s="2"/>
      <c r="B329" s="2"/>
      <c r="C329" s="38"/>
      <c r="D329" s="39"/>
      <c r="E329" s="39"/>
      <c r="F329" s="39"/>
      <c r="G329" s="40"/>
      <c r="H329" s="39"/>
      <c r="I329" s="39"/>
      <c r="J329" s="39"/>
      <c r="K329" s="40"/>
      <c r="L329" s="39"/>
      <c r="M329" s="39"/>
      <c r="N329" s="39"/>
      <c r="O329" s="40"/>
      <c r="P329" s="39"/>
      <c r="Q329" s="39"/>
      <c r="R329" s="39"/>
      <c r="S329" s="40"/>
      <c r="T329" s="40"/>
      <c r="U329" s="1"/>
      <c r="V329" s="1"/>
      <c r="W329" s="1"/>
      <c r="X329" s="1"/>
      <c r="Y329" s="1"/>
      <c r="Z329" s="1"/>
    </row>
    <row r="330" spans="1:26" ht="13.5" customHeight="1">
      <c r="A330" s="2"/>
      <c r="B330" s="2"/>
      <c r="C330" s="38"/>
      <c r="D330" s="39"/>
      <c r="E330" s="39"/>
      <c r="F330" s="39"/>
      <c r="G330" s="40"/>
      <c r="H330" s="39"/>
      <c r="I330" s="39"/>
      <c r="J330" s="39"/>
      <c r="K330" s="40"/>
      <c r="L330" s="39"/>
      <c r="M330" s="39"/>
      <c r="N330" s="39"/>
      <c r="O330" s="40"/>
      <c r="P330" s="39"/>
      <c r="Q330" s="39"/>
      <c r="R330" s="39"/>
      <c r="S330" s="40"/>
      <c r="T330" s="40"/>
      <c r="U330" s="1"/>
      <c r="V330" s="1"/>
      <c r="W330" s="1"/>
      <c r="X330" s="1"/>
      <c r="Y330" s="1"/>
      <c r="Z330" s="1"/>
    </row>
    <row r="331" spans="1:26" ht="13.5" customHeight="1">
      <c r="A331" s="2"/>
      <c r="B331" s="2"/>
      <c r="C331" s="38"/>
      <c r="D331" s="39"/>
      <c r="E331" s="39"/>
      <c r="F331" s="39"/>
      <c r="G331" s="40"/>
      <c r="H331" s="39"/>
      <c r="I331" s="39"/>
      <c r="J331" s="39"/>
      <c r="K331" s="40"/>
      <c r="L331" s="39"/>
      <c r="M331" s="39"/>
      <c r="N331" s="39"/>
      <c r="O331" s="40"/>
      <c r="P331" s="39"/>
      <c r="Q331" s="39"/>
      <c r="R331" s="39"/>
      <c r="S331" s="40"/>
      <c r="T331" s="40"/>
      <c r="U331" s="1"/>
      <c r="V331" s="1"/>
      <c r="W331" s="1"/>
      <c r="X331" s="1"/>
      <c r="Y331" s="1"/>
      <c r="Z331" s="1"/>
    </row>
    <row r="332" spans="1:26" ht="13.5" customHeight="1">
      <c r="A332" s="2"/>
      <c r="B332" s="2"/>
      <c r="C332" s="38"/>
      <c r="D332" s="39"/>
      <c r="E332" s="39"/>
      <c r="F332" s="39"/>
      <c r="G332" s="40"/>
      <c r="H332" s="39"/>
      <c r="I332" s="39"/>
      <c r="J332" s="39"/>
      <c r="K332" s="40"/>
      <c r="L332" s="39"/>
      <c r="M332" s="39"/>
      <c r="N332" s="39"/>
      <c r="O332" s="40"/>
      <c r="P332" s="39"/>
      <c r="Q332" s="39"/>
      <c r="R332" s="39"/>
      <c r="S332" s="40"/>
      <c r="T332" s="40"/>
      <c r="U332" s="1"/>
      <c r="V332" s="1"/>
      <c r="W332" s="1"/>
      <c r="X332" s="1"/>
      <c r="Y332" s="1"/>
      <c r="Z332" s="1"/>
    </row>
    <row r="333" spans="1:26" ht="13.5" customHeight="1">
      <c r="A333" s="2"/>
      <c r="B333" s="2"/>
      <c r="C333" s="38"/>
      <c r="D333" s="39"/>
      <c r="E333" s="39"/>
      <c r="F333" s="39"/>
      <c r="G333" s="40"/>
      <c r="H333" s="39"/>
      <c r="I333" s="39"/>
      <c r="J333" s="39"/>
      <c r="K333" s="40"/>
      <c r="L333" s="39"/>
      <c r="M333" s="39"/>
      <c r="N333" s="39"/>
      <c r="O333" s="40"/>
      <c r="P333" s="39"/>
      <c r="Q333" s="39"/>
      <c r="R333" s="39"/>
      <c r="S333" s="40"/>
      <c r="T333" s="40"/>
      <c r="U333" s="1"/>
      <c r="V333" s="1"/>
      <c r="W333" s="1"/>
      <c r="X333" s="1"/>
      <c r="Y333" s="1"/>
      <c r="Z333" s="1"/>
    </row>
    <row r="334" spans="1:26" ht="13.5" customHeight="1">
      <c r="A334" s="2"/>
      <c r="B334" s="2"/>
      <c r="C334" s="38"/>
      <c r="D334" s="39"/>
      <c r="E334" s="39"/>
      <c r="F334" s="39"/>
      <c r="G334" s="40"/>
      <c r="H334" s="39"/>
      <c r="I334" s="39"/>
      <c r="J334" s="39"/>
      <c r="K334" s="40"/>
      <c r="L334" s="39"/>
      <c r="M334" s="39"/>
      <c r="N334" s="39"/>
      <c r="O334" s="40"/>
      <c r="P334" s="39"/>
      <c r="Q334" s="39"/>
      <c r="R334" s="39"/>
      <c r="S334" s="40"/>
      <c r="T334" s="40"/>
      <c r="U334" s="1"/>
      <c r="V334" s="1"/>
      <c r="W334" s="1"/>
      <c r="X334" s="1"/>
      <c r="Y334" s="1"/>
      <c r="Z334" s="1"/>
    </row>
    <row r="335" spans="1:26" ht="13.5" customHeight="1">
      <c r="A335" s="2"/>
      <c r="B335" s="2"/>
      <c r="C335" s="38"/>
      <c r="D335" s="39"/>
      <c r="E335" s="39"/>
      <c r="F335" s="39"/>
      <c r="G335" s="40"/>
      <c r="H335" s="39"/>
      <c r="I335" s="39"/>
      <c r="J335" s="39"/>
      <c r="K335" s="40"/>
      <c r="L335" s="39"/>
      <c r="M335" s="39"/>
      <c r="N335" s="39"/>
      <c r="O335" s="40"/>
      <c r="P335" s="39"/>
      <c r="Q335" s="39"/>
      <c r="R335" s="39"/>
      <c r="S335" s="40"/>
      <c r="T335" s="40"/>
      <c r="U335" s="1"/>
      <c r="V335" s="1"/>
      <c r="W335" s="1"/>
      <c r="X335" s="1"/>
      <c r="Y335" s="1"/>
      <c r="Z335" s="1"/>
    </row>
    <row r="336" spans="1:26" ht="13.5" customHeight="1">
      <c r="A336" s="2"/>
      <c r="B336" s="2"/>
      <c r="C336" s="38"/>
      <c r="D336" s="39"/>
      <c r="E336" s="39"/>
      <c r="F336" s="39"/>
      <c r="G336" s="40"/>
      <c r="H336" s="39"/>
      <c r="I336" s="39"/>
      <c r="J336" s="39"/>
      <c r="K336" s="40"/>
      <c r="L336" s="39"/>
      <c r="M336" s="39"/>
      <c r="N336" s="39"/>
      <c r="O336" s="40"/>
      <c r="P336" s="39"/>
      <c r="Q336" s="39"/>
      <c r="R336" s="39"/>
      <c r="S336" s="40"/>
      <c r="T336" s="40"/>
      <c r="U336" s="1"/>
      <c r="V336" s="1"/>
      <c r="W336" s="1"/>
      <c r="X336" s="1"/>
      <c r="Y336" s="1"/>
      <c r="Z336" s="1"/>
    </row>
    <row r="337" spans="1:26" ht="13.5" customHeight="1">
      <c r="A337" s="2"/>
      <c r="B337" s="2"/>
      <c r="C337" s="38"/>
      <c r="D337" s="39"/>
      <c r="E337" s="39"/>
      <c r="F337" s="39"/>
      <c r="G337" s="40"/>
      <c r="H337" s="39"/>
      <c r="I337" s="39"/>
      <c r="J337" s="39"/>
      <c r="K337" s="40"/>
      <c r="L337" s="39"/>
      <c r="M337" s="39"/>
      <c r="N337" s="39"/>
      <c r="O337" s="40"/>
      <c r="P337" s="39"/>
      <c r="Q337" s="39"/>
      <c r="R337" s="39"/>
      <c r="S337" s="40"/>
      <c r="T337" s="40"/>
      <c r="U337" s="1"/>
      <c r="V337" s="1"/>
      <c r="W337" s="1"/>
      <c r="X337" s="1"/>
      <c r="Y337" s="1"/>
      <c r="Z337" s="1"/>
    </row>
    <row r="338" spans="1:26" ht="13.5" customHeight="1">
      <c r="A338" s="2"/>
      <c r="B338" s="2"/>
      <c r="C338" s="38"/>
      <c r="D338" s="39"/>
      <c r="E338" s="39"/>
      <c r="F338" s="39"/>
      <c r="G338" s="40"/>
      <c r="H338" s="39"/>
      <c r="I338" s="39"/>
      <c r="J338" s="39"/>
      <c r="K338" s="40"/>
      <c r="L338" s="39"/>
      <c r="M338" s="39"/>
      <c r="N338" s="39"/>
      <c r="O338" s="40"/>
      <c r="P338" s="39"/>
      <c r="Q338" s="39"/>
      <c r="R338" s="39"/>
      <c r="S338" s="40"/>
      <c r="T338" s="40"/>
      <c r="U338" s="1"/>
      <c r="V338" s="1"/>
      <c r="W338" s="1"/>
      <c r="X338" s="1"/>
      <c r="Y338" s="1"/>
      <c r="Z338" s="1"/>
    </row>
    <row r="339" spans="1:26" ht="13.5" customHeight="1">
      <c r="A339" s="2"/>
      <c r="B339" s="2"/>
      <c r="C339" s="38"/>
      <c r="D339" s="39"/>
      <c r="E339" s="39"/>
      <c r="F339" s="39"/>
      <c r="G339" s="40"/>
      <c r="H339" s="39"/>
      <c r="I339" s="39"/>
      <c r="J339" s="39"/>
      <c r="K339" s="40"/>
      <c r="L339" s="39"/>
      <c r="M339" s="39"/>
      <c r="N339" s="39"/>
      <c r="O339" s="40"/>
      <c r="P339" s="39"/>
      <c r="Q339" s="39"/>
      <c r="R339" s="39"/>
      <c r="S339" s="40"/>
      <c r="T339" s="40"/>
      <c r="U339" s="1"/>
      <c r="V339" s="1"/>
      <c r="W339" s="1"/>
      <c r="X339" s="1"/>
      <c r="Y339" s="1"/>
      <c r="Z339" s="1"/>
    </row>
    <row r="340" spans="1:26" ht="13.5" customHeight="1">
      <c r="A340" s="2"/>
      <c r="B340" s="2"/>
      <c r="C340" s="38"/>
      <c r="D340" s="39"/>
      <c r="E340" s="39"/>
      <c r="F340" s="39"/>
      <c r="G340" s="40"/>
      <c r="H340" s="39"/>
      <c r="I340" s="39"/>
      <c r="J340" s="39"/>
      <c r="K340" s="40"/>
      <c r="L340" s="39"/>
      <c r="M340" s="39"/>
      <c r="N340" s="39"/>
      <c r="O340" s="40"/>
      <c r="P340" s="39"/>
      <c r="Q340" s="39"/>
      <c r="R340" s="39"/>
      <c r="S340" s="40"/>
      <c r="T340" s="40"/>
      <c r="U340" s="1"/>
      <c r="V340" s="1"/>
      <c r="W340" s="1"/>
      <c r="X340" s="1"/>
      <c r="Y340" s="1"/>
      <c r="Z340" s="1"/>
    </row>
    <row r="341" spans="1:26" ht="13.5" customHeight="1">
      <c r="A341" s="2"/>
      <c r="B341" s="2"/>
      <c r="C341" s="38"/>
      <c r="D341" s="39"/>
      <c r="E341" s="39"/>
      <c r="F341" s="39"/>
      <c r="G341" s="40"/>
      <c r="H341" s="39"/>
      <c r="I341" s="39"/>
      <c r="J341" s="39"/>
      <c r="K341" s="40"/>
      <c r="L341" s="39"/>
      <c r="M341" s="39"/>
      <c r="N341" s="39"/>
      <c r="O341" s="40"/>
      <c r="P341" s="39"/>
      <c r="Q341" s="39"/>
      <c r="R341" s="39"/>
      <c r="S341" s="40"/>
      <c r="T341" s="40"/>
      <c r="U341" s="1"/>
      <c r="V341" s="1"/>
      <c r="W341" s="1"/>
      <c r="X341" s="1"/>
      <c r="Y341" s="1"/>
      <c r="Z341" s="1"/>
    </row>
    <row r="342" spans="1:26" ht="13.5" customHeight="1">
      <c r="A342" s="2"/>
      <c r="B342" s="2"/>
      <c r="C342" s="38"/>
      <c r="D342" s="39"/>
      <c r="E342" s="39"/>
      <c r="F342" s="39"/>
      <c r="G342" s="40"/>
      <c r="H342" s="39"/>
      <c r="I342" s="39"/>
      <c r="J342" s="39"/>
      <c r="K342" s="40"/>
      <c r="L342" s="39"/>
      <c r="M342" s="39"/>
      <c r="N342" s="39"/>
      <c r="O342" s="40"/>
      <c r="P342" s="39"/>
      <c r="Q342" s="39"/>
      <c r="R342" s="39"/>
      <c r="S342" s="40"/>
      <c r="T342" s="40"/>
      <c r="U342" s="1"/>
      <c r="V342" s="1"/>
      <c r="W342" s="1"/>
      <c r="X342" s="1"/>
      <c r="Y342" s="1"/>
      <c r="Z342" s="1"/>
    </row>
    <row r="343" spans="1:26" ht="13.5" customHeight="1">
      <c r="A343" s="2"/>
      <c r="B343" s="2"/>
      <c r="C343" s="38"/>
      <c r="D343" s="39"/>
      <c r="E343" s="39"/>
      <c r="F343" s="39"/>
      <c r="G343" s="40"/>
      <c r="H343" s="39"/>
      <c r="I343" s="39"/>
      <c r="J343" s="39"/>
      <c r="K343" s="40"/>
      <c r="L343" s="39"/>
      <c r="M343" s="39"/>
      <c r="N343" s="39"/>
      <c r="O343" s="40"/>
      <c r="P343" s="39"/>
      <c r="Q343" s="39"/>
      <c r="R343" s="39"/>
      <c r="S343" s="40"/>
      <c r="T343" s="40"/>
      <c r="U343" s="1"/>
      <c r="V343" s="1"/>
      <c r="W343" s="1"/>
      <c r="X343" s="1"/>
      <c r="Y343" s="1"/>
      <c r="Z343" s="1"/>
    </row>
    <row r="344" spans="1:26" ht="13.5" customHeight="1">
      <c r="A344" s="2"/>
      <c r="B344" s="2"/>
      <c r="C344" s="38"/>
      <c r="D344" s="39"/>
      <c r="E344" s="39"/>
      <c r="F344" s="39"/>
      <c r="G344" s="40"/>
      <c r="H344" s="39"/>
      <c r="I344" s="39"/>
      <c r="J344" s="39"/>
      <c r="K344" s="40"/>
      <c r="L344" s="39"/>
      <c r="M344" s="39"/>
      <c r="N344" s="39"/>
      <c r="O344" s="40"/>
      <c r="P344" s="39"/>
      <c r="Q344" s="39"/>
      <c r="R344" s="39"/>
      <c r="S344" s="40"/>
      <c r="T344" s="40"/>
      <c r="U344" s="1"/>
      <c r="V344" s="1"/>
      <c r="W344" s="1"/>
      <c r="X344" s="1"/>
      <c r="Y344" s="1"/>
      <c r="Z344" s="1"/>
    </row>
    <row r="345" spans="1:26" ht="13.5" customHeight="1">
      <c r="A345" s="2"/>
      <c r="B345" s="2"/>
      <c r="C345" s="38"/>
      <c r="D345" s="39"/>
      <c r="E345" s="39"/>
      <c r="F345" s="39"/>
      <c r="G345" s="40"/>
      <c r="H345" s="39"/>
      <c r="I345" s="39"/>
      <c r="J345" s="39"/>
      <c r="K345" s="40"/>
      <c r="L345" s="39"/>
      <c r="M345" s="39"/>
      <c r="N345" s="39"/>
      <c r="O345" s="40"/>
      <c r="P345" s="39"/>
      <c r="Q345" s="39"/>
      <c r="R345" s="39"/>
      <c r="S345" s="40"/>
      <c r="T345" s="40"/>
      <c r="U345" s="1"/>
      <c r="V345" s="1"/>
      <c r="W345" s="1"/>
      <c r="X345" s="1"/>
      <c r="Y345" s="1"/>
      <c r="Z345" s="1"/>
    </row>
    <row r="346" spans="1:26" ht="13.5" customHeight="1">
      <c r="A346" s="2"/>
      <c r="B346" s="2"/>
      <c r="C346" s="38"/>
      <c r="D346" s="39"/>
      <c r="E346" s="39"/>
      <c r="F346" s="39"/>
      <c r="G346" s="40"/>
      <c r="H346" s="39"/>
      <c r="I346" s="39"/>
      <c r="J346" s="39"/>
      <c r="K346" s="40"/>
      <c r="L346" s="39"/>
      <c r="M346" s="39"/>
      <c r="N346" s="39"/>
      <c r="O346" s="40"/>
      <c r="P346" s="39"/>
      <c r="Q346" s="39"/>
      <c r="R346" s="39"/>
      <c r="S346" s="40"/>
      <c r="T346" s="40"/>
      <c r="U346" s="1"/>
      <c r="V346" s="1"/>
      <c r="W346" s="1"/>
      <c r="X346" s="1"/>
      <c r="Y346" s="1"/>
      <c r="Z346" s="1"/>
    </row>
    <row r="347" spans="1:26" ht="13.5" customHeight="1">
      <c r="A347" s="2"/>
      <c r="B347" s="2"/>
      <c r="C347" s="38"/>
      <c r="D347" s="39"/>
      <c r="E347" s="39"/>
      <c r="F347" s="39"/>
      <c r="G347" s="40"/>
      <c r="H347" s="39"/>
      <c r="I347" s="39"/>
      <c r="J347" s="39"/>
      <c r="K347" s="40"/>
      <c r="L347" s="39"/>
      <c r="M347" s="39"/>
      <c r="N347" s="39"/>
      <c r="O347" s="40"/>
      <c r="P347" s="39"/>
      <c r="Q347" s="39"/>
      <c r="R347" s="39"/>
      <c r="S347" s="40"/>
      <c r="T347" s="40"/>
      <c r="U347" s="1"/>
      <c r="V347" s="1"/>
      <c r="W347" s="1"/>
      <c r="X347" s="1"/>
      <c r="Y347" s="1"/>
      <c r="Z347" s="1"/>
    </row>
    <row r="348" spans="1:26" ht="13.5" customHeight="1">
      <c r="A348" s="2"/>
      <c r="B348" s="2"/>
      <c r="C348" s="38"/>
      <c r="D348" s="39"/>
      <c r="E348" s="39"/>
      <c r="F348" s="39"/>
      <c r="G348" s="40"/>
      <c r="H348" s="39"/>
      <c r="I348" s="39"/>
      <c r="J348" s="39"/>
      <c r="K348" s="40"/>
      <c r="L348" s="39"/>
      <c r="M348" s="39"/>
      <c r="N348" s="39"/>
      <c r="O348" s="40"/>
      <c r="P348" s="39"/>
      <c r="Q348" s="39"/>
      <c r="R348" s="39"/>
      <c r="S348" s="40"/>
      <c r="T348" s="40"/>
      <c r="U348" s="1"/>
      <c r="V348" s="1"/>
      <c r="W348" s="1"/>
      <c r="X348" s="1"/>
      <c r="Y348" s="1"/>
      <c r="Z348" s="1"/>
    </row>
    <row r="349" spans="1:26" ht="13.5" customHeight="1">
      <c r="A349" s="2"/>
      <c r="B349" s="2"/>
      <c r="C349" s="38"/>
      <c r="D349" s="39"/>
      <c r="E349" s="39"/>
      <c r="F349" s="39"/>
      <c r="G349" s="40"/>
      <c r="H349" s="39"/>
      <c r="I349" s="39"/>
      <c r="J349" s="39"/>
      <c r="K349" s="40"/>
      <c r="L349" s="39"/>
      <c r="M349" s="39"/>
      <c r="N349" s="39"/>
      <c r="O349" s="40"/>
      <c r="P349" s="39"/>
      <c r="Q349" s="39"/>
      <c r="R349" s="39"/>
      <c r="S349" s="40"/>
      <c r="T349" s="40"/>
      <c r="U349" s="1"/>
      <c r="V349" s="1"/>
      <c r="W349" s="1"/>
      <c r="X349" s="1"/>
      <c r="Y349" s="1"/>
      <c r="Z349" s="1"/>
    </row>
    <row r="350" spans="1:26" ht="13.5" customHeight="1">
      <c r="A350" s="2"/>
      <c r="B350" s="2"/>
      <c r="C350" s="38"/>
      <c r="D350" s="39"/>
      <c r="E350" s="39"/>
      <c r="F350" s="39"/>
      <c r="G350" s="40"/>
      <c r="H350" s="39"/>
      <c r="I350" s="39"/>
      <c r="J350" s="39"/>
      <c r="K350" s="40"/>
      <c r="L350" s="39"/>
      <c r="M350" s="39"/>
      <c r="N350" s="39"/>
      <c r="O350" s="40"/>
      <c r="P350" s="39"/>
      <c r="Q350" s="39"/>
      <c r="R350" s="39"/>
      <c r="S350" s="40"/>
      <c r="T350" s="40"/>
      <c r="U350" s="1"/>
      <c r="V350" s="1"/>
      <c r="W350" s="1"/>
      <c r="X350" s="1"/>
      <c r="Y350" s="1"/>
      <c r="Z350" s="1"/>
    </row>
    <row r="351" spans="1:26" ht="13.5" customHeight="1">
      <c r="A351" s="2"/>
      <c r="B351" s="2"/>
      <c r="C351" s="38"/>
      <c r="D351" s="39"/>
      <c r="E351" s="39"/>
      <c r="F351" s="39"/>
      <c r="G351" s="40"/>
      <c r="H351" s="39"/>
      <c r="I351" s="39"/>
      <c r="J351" s="39"/>
      <c r="K351" s="40"/>
      <c r="L351" s="39"/>
      <c r="M351" s="39"/>
      <c r="N351" s="39"/>
      <c r="O351" s="40"/>
      <c r="P351" s="39"/>
      <c r="Q351" s="39"/>
      <c r="R351" s="39"/>
      <c r="S351" s="40"/>
      <c r="T351" s="40"/>
      <c r="U351" s="1"/>
      <c r="V351" s="1"/>
      <c r="W351" s="1"/>
      <c r="X351" s="1"/>
      <c r="Y351" s="1"/>
      <c r="Z351" s="1"/>
    </row>
    <row r="352" spans="1:26" ht="13.5" customHeight="1">
      <c r="A352" s="2"/>
      <c r="B352" s="2"/>
      <c r="C352" s="38"/>
      <c r="D352" s="39"/>
      <c r="E352" s="39"/>
      <c r="F352" s="39"/>
      <c r="G352" s="40"/>
      <c r="H352" s="39"/>
      <c r="I352" s="39"/>
      <c r="J352" s="39"/>
      <c r="K352" s="40"/>
      <c r="L352" s="39"/>
      <c r="M352" s="39"/>
      <c r="N352" s="39"/>
      <c r="O352" s="40"/>
      <c r="P352" s="39"/>
      <c r="Q352" s="39"/>
      <c r="R352" s="39"/>
      <c r="S352" s="40"/>
      <c r="T352" s="40"/>
      <c r="U352" s="1"/>
      <c r="V352" s="1"/>
      <c r="W352" s="1"/>
      <c r="X352" s="1"/>
      <c r="Y352" s="1"/>
      <c r="Z352" s="1"/>
    </row>
    <row r="353" spans="1:26" ht="13.5" customHeight="1">
      <c r="A353" s="2"/>
      <c r="B353" s="2"/>
      <c r="C353" s="38"/>
      <c r="D353" s="39"/>
      <c r="E353" s="39"/>
      <c r="F353" s="39"/>
      <c r="G353" s="40"/>
      <c r="H353" s="39"/>
      <c r="I353" s="39"/>
      <c r="J353" s="39"/>
      <c r="K353" s="40"/>
      <c r="L353" s="39"/>
      <c r="M353" s="39"/>
      <c r="N353" s="39"/>
      <c r="O353" s="40"/>
      <c r="P353" s="39"/>
      <c r="Q353" s="39"/>
      <c r="R353" s="39"/>
      <c r="S353" s="40"/>
      <c r="T353" s="40"/>
      <c r="U353" s="1"/>
      <c r="V353" s="1"/>
      <c r="W353" s="1"/>
      <c r="X353" s="1"/>
      <c r="Y353" s="1"/>
      <c r="Z353" s="1"/>
    </row>
    <row r="354" spans="1:26" ht="13.5" customHeight="1">
      <c r="A354" s="2"/>
      <c r="B354" s="2"/>
      <c r="C354" s="38"/>
      <c r="D354" s="39"/>
      <c r="E354" s="39"/>
      <c r="F354" s="39"/>
      <c r="G354" s="40"/>
      <c r="H354" s="39"/>
      <c r="I354" s="39"/>
      <c r="J354" s="39"/>
      <c r="K354" s="40"/>
      <c r="L354" s="39"/>
      <c r="M354" s="39"/>
      <c r="N354" s="39"/>
      <c r="O354" s="40"/>
      <c r="P354" s="39"/>
      <c r="Q354" s="39"/>
      <c r="R354" s="39"/>
      <c r="S354" s="40"/>
      <c r="T354" s="40"/>
      <c r="U354" s="1"/>
      <c r="V354" s="1"/>
      <c r="W354" s="1"/>
      <c r="X354" s="1"/>
      <c r="Y354" s="1"/>
      <c r="Z354" s="1"/>
    </row>
    <row r="355" spans="1:26" ht="13.5" customHeight="1">
      <c r="A355" s="2"/>
      <c r="B355" s="2"/>
      <c r="C355" s="38"/>
      <c r="D355" s="39"/>
      <c r="E355" s="39"/>
      <c r="F355" s="39"/>
      <c r="G355" s="40"/>
      <c r="H355" s="39"/>
      <c r="I355" s="39"/>
      <c r="J355" s="39"/>
      <c r="K355" s="40"/>
      <c r="L355" s="39"/>
      <c r="M355" s="39"/>
      <c r="N355" s="39"/>
      <c r="O355" s="40"/>
      <c r="P355" s="39"/>
      <c r="Q355" s="39"/>
      <c r="R355" s="39"/>
      <c r="S355" s="40"/>
      <c r="T355" s="40"/>
      <c r="U355" s="1"/>
      <c r="V355" s="1"/>
      <c r="W355" s="1"/>
      <c r="X355" s="1"/>
      <c r="Y355" s="1"/>
      <c r="Z355" s="1"/>
    </row>
    <row r="356" spans="1:26" ht="13.5" customHeight="1">
      <c r="A356" s="2"/>
      <c r="B356" s="2"/>
      <c r="C356" s="38"/>
      <c r="D356" s="39"/>
      <c r="E356" s="39"/>
      <c r="F356" s="39"/>
      <c r="G356" s="40"/>
      <c r="H356" s="39"/>
      <c r="I356" s="39"/>
      <c r="J356" s="39"/>
      <c r="K356" s="40"/>
      <c r="L356" s="39"/>
      <c r="M356" s="39"/>
      <c r="N356" s="39"/>
      <c r="O356" s="40"/>
      <c r="P356" s="39"/>
      <c r="Q356" s="39"/>
      <c r="R356" s="39"/>
      <c r="S356" s="40"/>
      <c r="T356" s="40"/>
      <c r="U356" s="1"/>
      <c r="V356" s="1"/>
      <c r="W356" s="1"/>
      <c r="X356" s="1"/>
      <c r="Y356" s="1"/>
      <c r="Z356" s="1"/>
    </row>
    <row r="357" spans="1:26" ht="13.5" customHeight="1">
      <c r="A357" s="2"/>
      <c r="B357" s="2"/>
      <c r="C357" s="38"/>
      <c r="D357" s="39"/>
      <c r="E357" s="39"/>
      <c r="F357" s="39"/>
      <c r="G357" s="40"/>
      <c r="H357" s="39"/>
      <c r="I357" s="39"/>
      <c r="J357" s="39"/>
      <c r="K357" s="40"/>
      <c r="L357" s="39"/>
      <c r="M357" s="39"/>
      <c r="N357" s="39"/>
      <c r="O357" s="40"/>
      <c r="P357" s="39"/>
      <c r="Q357" s="39"/>
      <c r="R357" s="39"/>
      <c r="S357" s="40"/>
      <c r="T357" s="40"/>
      <c r="U357" s="1"/>
      <c r="V357" s="1"/>
      <c r="W357" s="1"/>
      <c r="X357" s="1"/>
      <c r="Y357" s="1"/>
      <c r="Z357" s="1"/>
    </row>
    <row r="358" spans="1:26" ht="13.5" customHeight="1">
      <c r="A358" s="2"/>
      <c r="B358" s="2"/>
      <c r="C358" s="38"/>
      <c r="D358" s="39"/>
      <c r="E358" s="39"/>
      <c r="F358" s="39"/>
      <c r="G358" s="40"/>
      <c r="H358" s="39"/>
      <c r="I358" s="39"/>
      <c r="J358" s="39"/>
      <c r="K358" s="40"/>
      <c r="L358" s="39"/>
      <c r="M358" s="39"/>
      <c r="N358" s="39"/>
      <c r="O358" s="40"/>
      <c r="P358" s="39"/>
      <c r="Q358" s="39"/>
      <c r="R358" s="39"/>
      <c r="S358" s="40"/>
      <c r="T358" s="40"/>
      <c r="U358" s="1"/>
      <c r="V358" s="1"/>
      <c r="W358" s="1"/>
      <c r="X358" s="1"/>
      <c r="Y358" s="1"/>
      <c r="Z358" s="1"/>
    </row>
    <row r="359" spans="1:26" ht="13.5" customHeight="1">
      <c r="A359" s="2"/>
      <c r="B359" s="2"/>
      <c r="C359" s="38"/>
      <c r="D359" s="39"/>
      <c r="E359" s="39"/>
      <c r="F359" s="39"/>
      <c r="G359" s="40"/>
      <c r="H359" s="39"/>
      <c r="I359" s="39"/>
      <c r="J359" s="39"/>
      <c r="K359" s="40"/>
      <c r="L359" s="39"/>
      <c r="M359" s="39"/>
      <c r="N359" s="39"/>
      <c r="O359" s="40"/>
      <c r="P359" s="39"/>
      <c r="Q359" s="39"/>
      <c r="R359" s="39"/>
      <c r="S359" s="40"/>
      <c r="T359" s="40"/>
      <c r="U359" s="1"/>
      <c r="V359" s="1"/>
      <c r="W359" s="1"/>
      <c r="X359" s="1"/>
      <c r="Y359" s="1"/>
      <c r="Z359" s="1"/>
    </row>
    <row r="360" spans="1:26" ht="13.5" customHeight="1">
      <c r="A360" s="2"/>
      <c r="B360" s="2"/>
      <c r="C360" s="38"/>
      <c r="D360" s="39"/>
      <c r="E360" s="39"/>
      <c r="F360" s="39"/>
      <c r="G360" s="40"/>
      <c r="H360" s="39"/>
      <c r="I360" s="39"/>
      <c r="J360" s="39"/>
      <c r="K360" s="40"/>
      <c r="L360" s="39"/>
      <c r="M360" s="39"/>
      <c r="N360" s="39"/>
      <c r="O360" s="40"/>
      <c r="P360" s="39"/>
      <c r="Q360" s="39"/>
      <c r="R360" s="39"/>
      <c r="S360" s="40"/>
      <c r="T360" s="40"/>
      <c r="U360" s="1"/>
      <c r="V360" s="1"/>
      <c r="W360" s="1"/>
      <c r="X360" s="1"/>
      <c r="Y360" s="1"/>
      <c r="Z360" s="1"/>
    </row>
    <row r="361" spans="1:26" ht="13.5" customHeight="1">
      <c r="A361" s="2"/>
      <c r="B361" s="2"/>
      <c r="C361" s="38"/>
      <c r="D361" s="39"/>
      <c r="E361" s="39"/>
      <c r="F361" s="39"/>
      <c r="G361" s="40"/>
      <c r="H361" s="39"/>
      <c r="I361" s="39"/>
      <c r="J361" s="39"/>
      <c r="K361" s="40"/>
      <c r="L361" s="39"/>
      <c r="M361" s="39"/>
      <c r="N361" s="39"/>
      <c r="O361" s="40"/>
      <c r="P361" s="39"/>
      <c r="Q361" s="39"/>
      <c r="R361" s="39"/>
      <c r="S361" s="40"/>
      <c r="T361" s="40"/>
      <c r="U361" s="1"/>
      <c r="V361" s="1"/>
      <c r="W361" s="1"/>
      <c r="X361" s="1"/>
      <c r="Y361" s="1"/>
      <c r="Z361" s="1"/>
    </row>
    <row r="362" spans="1:26" ht="13.5" customHeight="1">
      <c r="A362" s="2"/>
      <c r="B362" s="2"/>
      <c r="C362" s="38"/>
      <c r="D362" s="39"/>
      <c r="E362" s="39"/>
      <c r="F362" s="39"/>
      <c r="G362" s="40"/>
      <c r="H362" s="39"/>
      <c r="I362" s="39"/>
      <c r="J362" s="39"/>
      <c r="K362" s="40"/>
      <c r="L362" s="39"/>
      <c r="M362" s="39"/>
      <c r="N362" s="39"/>
      <c r="O362" s="40"/>
      <c r="P362" s="39"/>
      <c r="Q362" s="39"/>
      <c r="R362" s="39"/>
      <c r="S362" s="40"/>
      <c r="T362" s="40"/>
      <c r="U362" s="1"/>
      <c r="V362" s="1"/>
      <c r="W362" s="1"/>
      <c r="X362" s="1"/>
      <c r="Y362" s="1"/>
      <c r="Z362" s="1"/>
    </row>
    <row r="363" spans="1:26" ht="13.5" customHeight="1">
      <c r="A363" s="2"/>
      <c r="B363" s="2"/>
      <c r="C363" s="38"/>
      <c r="D363" s="39"/>
      <c r="E363" s="39"/>
      <c r="F363" s="39"/>
      <c r="G363" s="40"/>
      <c r="H363" s="39"/>
      <c r="I363" s="39"/>
      <c r="J363" s="39"/>
      <c r="K363" s="40"/>
      <c r="L363" s="39"/>
      <c r="M363" s="39"/>
      <c r="N363" s="39"/>
      <c r="O363" s="40"/>
      <c r="P363" s="39"/>
      <c r="Q363" s="39"/>
      <c r="R363" s="39"/>
      <c r="S363" s="40"/>
      <c r="T363" s="40"/>
      <c r="U363" s="1"/>
      <c r="V363" s="1"/>
      <c r="W363" s="1"/>
      <c r="X363" s="1"/>
      <c r="Y363" s="1"/>
      <c r="Z363" s="1"/>
    </row>
    <row r="364" spans="1:26" ht="13.5" customHeight="1">
      <c r="A364" s="2"/>
      <c r="B364" s="2"/>
      <c r="C364" s="38"/>
      <c r="D364" s="39"/>
      <c r="E364" s="39"/>
      <c r="F364" s="39"/>
      <c r="G364" s="40"/>
      <c r="H364" s="39"/>
      <c r="I364" s="39"/>
      <c r="J364" s="39"/>
      <c r="K364" s="40"/>
      <c r="L364" s="39"/>
      <c r="M364" s="39"/>
      <c r="N364" s="39"/>
      <c r="O364" s="40"/>
      <c r="P364" s="39"/>
      <c r="Q364" s="39"/>
      <c r="R364" s="39"/>
      <c r="S364" s="40"/>
      <c r="T364" s="40"/>
      <c r="U364" s="1"/>
      <c r="V364" s="1"/>
      <c r="W364" s="1"/>
      <c r="X364" s="1"/>
      <c r="Y364" s="1"/>
      <c r="Z364" s="1"/>
    </row>
    <row r="365" spans="1:26" ht="13.5" customHeight="1">
      <c r="A365" s="2"/>
      <c r="B365" s="2"/>
      <c r="C365" s="38"/>
      <c r="D365" s="39"/>
      <c r="E365" s="39"/>
      <c r="F365" s="39"/>
      <c r="G365" s="40"/>
      <c r="H365" s="39"/>
      <c r="I365" s="39"/>
      <c r="J365" s="39"/>
      <c r="K365" s="40"/>
      <c r="L365" s="39"/>
      <c r="M365" s="39"/>
      <c r="N365" s="39"/>
      <c r="O365" s="40"/>
      <c r="P365" s="39"/>
      <c r="Q365" s="39"/>
      <c r="R365" s="39"/>
      <c r="S365" s="40"/>
      <c r="T365" s="40"/>
      <c r="U365" s="1"/>
      <c r="V365" s="1"/>
      <c r="W365" s="1"/>
      <c r="X365" s="1"/>
      <c r="Y365" s="1"/>
      <c r="Z365" s="1"/>
    </row>
    <row r="366" spans="1:26" ht="13.5" customHeight="1">
      <c r="A366" s="2"/>
      <c r="B366" s="2"/>
      <c r="C366" s="38"/>
      <c r="D366" s="39"/>
      <c r="E366" s="39"/>
      <c r="F366" s="39"/>
      <c r="G366" s="40"/>
      <c r="H366" s="39"/>
      <c r="I366" s="39"/>
      <c r="J366" s="39"/>
      <c r="K366" s="40"/>
      <c r="L366" s="39"/>
      <c r="M366" s="39"/>
      <c r="N366" s="39"/>
      <c r="O366" s="40"/>
      <c r="P366" s="39"/>
      <c r="Q366" s="39"/>
      <c r="R366" s="39"/>
      <c r="S366" s="40"/>
      <c r="T366" s="40"/>
      <c r="U366" s="1"/>
      <c r="V366" s="1"/>
      <c r="W366" s="1"/>
      <c r="X366" s="1"/>
      <c r="Y366" s="1"/>
      <c r="Z366" s="1"/>
    </row>
    <row r="367" spans="1:26" ht="13.5" customHeight="1">
      <c r="A367" s="2"/>
      <c r="B367" s="2"/>
      <c r="C367" s="38"/>
      <c r="D367" s="39"/>
      <c r="E367" s="39"/>
      <c r="F367" s="39"/>
      <c r="G367" s="40"/>
      <c r="H367" s="39"/>
      <c r="I367" s="39"/>
      <c r="J367" s="39"/>
      <c r="K367" s="40"/>
      <c r="L367" s="39"/>
      <c r="M367" s="39"/>
      <c r="N367" s="39"/>
      <c r="O367" s="40"/>
      <c r="P367" s="39"/>
      <c r="Q367" s="39"/>
      <c r="R367" s="39"/>
      <c r="S367" s="40"/>
      <c r="T367" s="40"/>
      <c r="U367" s="1"/>
      <c r="V367" s="1"/>
      <c r="W367" s="1"/>
      <c r="X367" s="1"/>
      <c r="Y367" s="1"/>
      <c r="Z367" s="1"/>
    </row>
    <row r="368" spans="1:26" ht="13.5" customHeight="1">
      <c r="A368" s="2"/>
      <c r="B368" s="2"/>
      <c r="C368" s="38"/>
      <c r="D368" s="39"/>
      <c r="E368" s="39"/>
      <c r="F368" s="39"/>
      <c r="G368" s="40"/>
      <c r="H368" s="39"/>
      <c r="I368" s="39"/>
      <c r="J368" s="39"/>
      <c r="K368" s="40"/>
      <c r="L368" s="39"/>
      <c r="M368" s="39"/>
      <c r="N368" s="39"/>
      <c r="O368" s="40"/>
      <c r="P368" s="39"/>
      <c r="Q368" s="39"/>
      <c r="R368" s="39"/>
      <c r="S368" s="40"/>
      <c r="T368" s="40"/>
      <c r="U368" s="1"/>
      <c r="V368" s="1"/>
      <c r="W368" s="1"/>
      <c r="X368" s="1"/>
      <c r="Y368" s="1"/>
      <c r="Z368" s="1"/>
    </row>
    <row r="369" spans="1:26" ht="13.5" customHeight="1">
      <c r="A369" s="2"/>
      <c r="B369" s="2"/>
      <c r="C369" s="38"/>
      <c r="D369" s="39"/>
      <c r="E369" s="39"/>
      <c r="F369" s="39"/>
      <c r="G369" s="40"/>
      <c r="H369" s="39"/>
      <c r="I369" s="39"/>
      <c r="J369" s="39"/>
      <c r="K369" s="40"/>
      <c r="L369" s="39"/>
      <c r="M369" s="39"/>
      <c r="N369" s="39"/>
      <c r="O369" s="40"/>
      <c r="P369" s="39"/>
      <c r="Q369" s="39"/>
      <c r="R369" s="39"/>
      <c r="S369" s="40"/>
      <c r="T369" s="40"/>
      <c r="U369" s="1"/>
      <c r="V369" s="1"/>
      <c r="W369" s="1"/>
      <c r="X369" s="1"/>
      <c r="Y369" s="1"/>
      <c r="Z369" s="1"/>
    </row>
    <row r="370" spans="1:26" ht="13.5" customHeight="1">
      <c r="A370" s="2"/>
      <c r="B370" s="2"/>
      <c r="C370" s="38"/>
      <c r="D370" s="39"/>
      <c r="E370" s="39"/>
      <c r="F370" s="39"/>
      <c r="G370" s="40"/>
      <c r="H370" s="39"/>
      <c r="I370" s="39"/>
      <c r="J370" s="39"/>
      <c r="K370" s="40"/>
      <c r="L370" s="39"/>
      <c r="M370" s="39"/>
      <c r="N370" s="39"/>
      <c r="O370" s="40"/>
      <c r="P370" s="39"/>
      <c r="Q370" s="39"/>
      <c r="R370" s="39"/>
      <c r="S370" s="40"/>
      <c r="T370" s="40"/>
      <c r="U370" s="1"/>
      <c r="V370" s="1"/>
      <c r="W370" s="1"/>
      <c r="X370" s="1"/>
      <c r="Y370" s="1"/>
      <c r="Z370" s="1"/>
    </row>
    <row r="371" spans="1:2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C942" s="80"/>
      <c r="D942" s="57"/>
      <c r="E942" s="57"/>
      <c r="F942" s="57"/>
      <c r="G942" s="25"/>
      <c r="H942" s="57"/>
      <c r="I942" s="57"/>
      <c r="J942" s="57"/>
      <c r="K942" s="25"/>
      <c r="L942" s="57"/>
      <c r="M942" s="57"/>
      <c r="N942" s="57"/>
      <c r="O942" s="25"/>
      <c r="P942" s="57"/>
      <c r="Q942" s="57"/>
      <c r="R942" s="57"/>
      <c r="S942" s="25"/>
      <c r="T942" s="25"/>
      <c r="U942" s="1"/>
      <c r="V942" s="1"/>
      <c r="W942" s="1"/>
      <c r="X942" s="1"/>
      <c r="Y942" s="1"/>
      <c r="Z942" s="1"/>
    </row>
    <row r="943" spans="1:26" ht="15.75">
      <c r="A943" s="1"/>
      <c r="C943" s="80"/>
      <c r="D943" s="57"/>
      <c r="E943" s="57"/>
      <c r="F943" s="57"/>
      <c r="G943" s="25"/>
      <c r="H943" s="57"/>
      <c r="I943" s="57"/>
      <c r="J943" s="57"/>
      <c r="K943" s="25"/>
      <c r="L943" s="57"/>
      <c r="M943" s="57"/>
      <c r="N943" s="57"/>
      <c r="O943" s="25"/>
      <c r="P943" s="57"/>
      <c r="Q943" s="57"/>
      <c r="R943" s="57"/>
      <c r="S943" s="25"/>
      <c r="T943" s="25"/>
      <c r="U943" s="1"/>
      <c r="V943" s="1"/>
      <c r="W943" s="1"/>
      <c r="X943" s="1"/>
      <c r="Y943" s="1"/>
      <c r="Z943" s="1"/>
    </row>
    <row r="944" spans="1:26" ht="15.75">
      <c r="A944" s="1"/>
      <c r="C944" s="80"/>
      <c r="D944" s="57"/>
      <c r="E944" s="57"/>
      <c r="F944" s="57"/>
      <c r="G944" s="25"/>
      <c r="H944" s="57"/>
      <c r="I944" s="57"/>
      <c r="J944" s="57"/>
      <c r="K944" s="25"/>
      <c r="L944" s="57"/>
      <c r="M944" s="57"/>
      <c r="N944" s="57"/>
      <c r="O944" s="25"/>
      <c r="P944" s="57"/>
      <c r="Q944" s="57"/>
      <c r="R944" s="57"/>
      <c r="S944" s="25"/>
      <c r="T944" s="25"/>
      <c r="U944" s="1"/>
      <c r="V944" s="1"/>
      <c r="W944" s="1"/>
      <c r="X944" s="1"/>
      <c r="Y944" s="1"/>
      <c r="Z944" s="1"/>
    </row>
    <row r="945" spans="1:26" ht="15.75">
      <c r="A945" s="1"/>
      <c r="C945" s="80"/>
      <c r="D945" s="57"/>
      <c r="E945" s="57"/>
      <c r="F945" s="57"/>
      <c r="G945" s="25"/>
      <c r="H945" s="57"/>
      <c r="I945" s="57"/>
      <c r="J945" s="57"/>
      <c r="K945" s="25"/>
      <c r="L945" s="57"/>
      <c r="M945" s="57"/>
      <c r="N945" s="57"/>
      <c r="O945" s="25"/>
      <c r="P945" s="57"/>
      <c r="Q945" s="57"/>
      <c r="R945" s="57"/>
      <c r="S945" s="25"/>
      <c r="T945" s="25"/>
      <c r="U945" s="1"/>
      <c r="V945" s="1"/>
      <c r="W945" s="1"/>
      <c r="X945" s="1"/>
      <c r="Y945" s="1"/>
      <c r="Z945" s="1"/>
    </row>
    <row r="946" spans="1:26" ht="15.75">
      <c r="A946" s="1"/>
      <c r="C946" s="80"/>
      <c r="D946" s="57"/>
      <c r="E946" s="57"/>
      <c r="F946" s="57"/>
      <c r="G946" s="25"/>
      <c r="H946" s="57"/>
      <c r="I946" s="57"/>
      <c r="J946" s="57"/>
      <c r="K946" s="25"/>
      <c r="L946" s="57"/>
      <c r="M946" s="57"/>
      <c r="N946" s="57"/>
      <c r="O946" s="25"/>
      <c r="P946" s="57"/>
      <c r="Q946" s="57"/>
      <c r="R946" s="57"/>
      <c r="S946" s="25"/>
      <c r="T946" s="25"/>
      <c r="U946" s="1"/>
      <c r="V946" s="1"/>
      <c r="W946" s="1"/>
      <c r="X946" s="1"/>
      <c r="Y946" s="1"/>
      <c r="Z946" s="1"/>
    </row>
    <row r="947" spans="1:26" ht="15.75">
      <c r="A947" s="1"/>
      <c r="C947" s="80"/>
      <c r="D947" s="57"/>
      <c r="E947" s="57"/>
      <c r="F947" s="57"/>
      <c r="G947" s="25"/>
      <c r="H947" s="57"/>
      <c r="I947" s="57"/>
      <c r="J947" s="57"/>
      <c r="K947" s="25"/>
      <c r="L947" s="57"/>
      <c r="M947" s="57"/>
      <c r="N947" s="57"/>
      <c r="O947" s="25"/>
      <c r="P947" s="57"/>
      <c r="Q947" s="57"/>
      <c r="R947" s="57"/>
      <c r="S947" s="25"/>
      <c r="T947" s="25"/>
      <c r="U947" s="1"/>
      <c r="V947" s="1"/>
      <c r="W947" s="1"/>
      <c r="X947" s="1"/>
      <c r="Y947" s="1"/>
      <c r="Z947" s="1"/>
    </row>
    <row r="948" spans="1:26" ht="15.75">
      <c r="A948" s="1"/>
      <c r="C948" s="80"/>
      <c r="D948" s="57"/>
      <c r="E948" s="57"/>
      <c r="F948" s="57"/>
      <c r="G948" s="25"/>
      <c r="H948" s="57"/>
      <c r="I948" s="57"/>
      <c r="J948" s="57"/>
      <c r="K948" s="25"/>
      <c r="L948" s="57"/>
      <c r="M948" s="57"/>
      <c r="N948" s="57"/>
      <c r="O948" s="25"/>
      <c r="P948" s="57"/>
      <c r="Q948" s="57"/>
      <c r="R948" s="57"/>
      <c r="S948" s="25"/>
      <c r="T948" s="25"/>
      <c r="U948" s="1"/>
      <c r="V948" s="1"/>
      <c r="W948" s="1"/>
      <c r="X948" s="1"/>
      <c r="Y948" s="1"/>
      <c r="Z948" s="1"/>
    </row>
    <row r="949" spans="1:26" ht="15.75">
      <c r="A949" s="1"/>
      <c r="C949" s="80"/>
      <c r="D949" s="57"/>
      <c r="E949" s="57"/>
      <c r="F949" s="57"/>
      <c r="G949" s="25"/>
      <c r="H949" s="57"/>
      <c r="I949" s="57"/>
      <c r="J949" s="57"/>
      <c r="K949" s="25"/>
      <c r="L949" s="57"/>
      <c r="M949" s="57"/>
      <c r="N949" s="57"/>
      <c r="O949" s="25"/>
      <c r="P949" s="57"/>
      <c r="Q949" s="57"/>
      <c r="R949" s="57"/>
      <c r="S949" s="25"/>
      <c r="T949" s="25"/>
      <c r="U949" s="1"/>
      <c r="V949" s="1"/>
      <c r="W949" s="1"/>
      <c r="X949" s="1"/>
      <c r="Y949" s="1"/>
      <c r="Z949" s="1"/>
    </row>
    <row r="950" spans="1:26" ht="15.75">
      <c r="A950" s="1"/>
      <c r="C950" s="80"/>
      <c r="D950" s="57"/>
      <c r="E950" s="57"/>
      <c r="F950" s="57"/>
      <c r="G950" s="25"/>
      <c r="H950" s="57"/>
      <c r="I950" s="57"/>
      <c r="J950" s="57"/>
      <c r="K950" s="25"/>
      <c r="L950" s="57"/>
      <c r="M950" s="57"/>
      <c r="N950" s="57"/>
      <c r="O950" s="25"/>
      <c r="P950" s="57"/>
      <c r="Q950" s="57"/>
      <c r="R950" s="57"/>
      <c r="S950" s="25"/>
      <c r="T950" s="25"/>
      <c r="U950" s="1"/>
      <c r="V950" s="1"/>
      <c r="W950" s="1"/>
      <c r="X950" s="1"/>
      <c r="Y950" s="1"/>
      <c r="Z950" s="1"/>
    </row>
    <row r="951" spans="1:26" ht="15.75">
      <c r="A951" s="1"/>
      <c r="C951" s="80"/>
      <c r="D951" s="57"/>
      <c r="E951" s="57"/>
      <c r="F951" s="57"/>
      <c r="G951" s="25"/>
      <c r="H951" s="57"/>
      <c r="I951" s="57"/>
      <c r="J951" s="57"/>
      <c r="K951" s="25"/>
      <c r="L951" s="57"/>
      <c r="M951" s="57"/>
      <c r="N951" s="57"/>
      <c r="O951" s="25"/>
      <c r="P951" s="57"/>
      <c r="Q951" s="57"/>
      <c r="R951" s="57"/>
      <c r="S951" s="25"/>
      <c r="T951" s="25"/>
      <c r="U951" s="1"/>
      <c r="V951" s="1"/>
      <c r="W951" s="1"/>
      <c r="X951" s="1"/>
      <c r="Y951" s="1"/>
      <c r="Z951" s="1"/>
    </row>
    <row r="952" spans="1:26" ht="15.75">
      <c r="A952" s="1"/>
      <c r="C952" s="80"/>
      <c r="D952" s="57"/>
      <c r="E952" s="57"/>
      <c r="F952" s="57"/>
      <c r="G952" s="25"/>
      <c r="H952" s="57"/>
      <c r="I952" s="57"/>
      <c r="J952" s="57"/>
      <c r="K952" s="25"/>
      <c r="L952" s="57"/>
      <c r="M952" s="57"/>
      <c r="N952" s="57"/>
      <c r="O952" s="25"/>
      <c r="P952" s="57"/>
      <c r="Q952" s="57"/>
      <c r="R952" s="57"/>
      <c r="S952" s="25"/>
      <c r="T952" s="25"/>
      <c r="U952" s="1"/>
      <c r="V952" s="1"/>
      <c r="W952" s="1"/>
      <c r="X952" s="1"/>
      <c r="Y952" s="1"/>
      <c r="Z952" s="1"/>
    </row>
    <row r="953" spans="1:26" ht="15.75">
      <c r="A953" s="1"/>
      <c r="C953" s="80"/>
      <c r="D953" s="57"/>
      <c r="E953" s="57"/>
      <c r="F953" s="57"/>
      <c r="G953" s="25"/>
      <c r="H953" s="57"/>
      <c r="I953" s="57"/>
      <c r="J953" s="57"/>
      <c r="K953" s="25"/>
      <c r="L953" s="57"/>
      <c r="M953" s="57"/>
      <c r="N953" s="57"/>
      <c r="O953" s="25"/>
      <c r="P953" s="57"/>
      <c r="Q953" s="57"/>
      <c r="R953" s="57"/>
      <c r="S953" s="25"/>
      <c r="T953" s="25"/>
      <c r="U953" s="1"/>
      <c r="V953" s="1"/>
      <c r="W953" s="1"/>
      <c r="X953" s="1"/>
      <c r="Y953" s="1"/>
      <c r="Z953" s="1"/>
    </row>
    <row r="954" spans="1:26" ht="15.75">
      <c r="A954" s="1"/>
      <c r="C954" s="80"/>
      <c r="D954" s="57"/>
      <c r="E954" s="57"/>
      <c r="F954" s="57"/>
      <c r="G954" s="25"/>
      <c r="H954" s="57"/>
      <c r="I954" s="57"/>
      <c r="J954" s="57"/>
      <c r="K954" s="25"/>
      <c r="L954" s="57"/>
      <c r="M954" s="57"/>
      <c r="N954" s="57"/>
      <c r="O954" s="25"/>
      <c r="P954" s="57"/>
      <c r="Q954" s="57"/>
      <c r="R954" s="57"/>
      <c r="S954" s="25"/>
      <c r="T954" s="25"/>
      <c r="U954" s="1"/>
      <c r="V954" s="1"/>
      <c r="W954" s="1"/>
      <c r="X954" s="1"/>
      <c r="Y954" s="1"/>
      <c r="Z954" s="1"/>
    </row>
    <row r="955" spans="1:26" ht="15.75">
      <c r="A955" s="1"/>
      <c r="C955" s="80"/>
      <c r="D955" s="57"/>
      <c r="E955" s="57"/>
      <c r="F955" s="57"/>
      <c r="G955" s="25"/>
      <c r="H955" s="57"/>
      <c r="I955" s="57"/>
      <c r="J955" s="57"/>
      <c r="K955" s="25"/>
      <c r="L955" s="57"/>
      <c r="M955" s="57"/>
      <c r="N955" s="57"/>
      <c r="O955" s="25"/>
      <c r="P955" s="57"/>
      <c r="Q955" s="57"/>
      <c r="R955" s="57"/>
      <c r="S955" s="25"/>
      <c r="T955" s="25"/>
      <c r="U955" s="1"/>
      <c r="V955" s="1"/>
      <c r="W955" s="1"/>
      <c r="X955" s="1"/>
      <c r="Y955" s="1"/>
      <c r="Z955" s="1"/>
    </row>
    <row r="956" spans="1:26" ht="15.75">
      <c r="A956" s="1"/>
      <c r="C956" s="80"/>
      <c r="D956" s="57"/>
      <c r="E956" s="57"/>
      <c r="F956" s="57"/>
      <c r="G956" s="25"/>
      <c r="H956" s="57"/>
      <c r="I956" s="57"/>
      <c r="J956" s="57"/>
      <c r="K956" s="25"/>
      <c r="L956" s="57"/>
      <c r="M956" s="57"/>
      <c r="N956" s="57"/>
      <c r="O956" s="25"/>
      <c r="P956" s="57"/>
      <c r="Q956" s="57"/>
      <c r="R956" s="57"/>
      <c r="S956" s="25"/>
      <c r="T956" s="25"/>
      <c r="U956" s="1"/>
      <c r="V956" s="1"/>
      <c r="W956" s="1"/>
      <c r="X956" s="1"/>
      <c r="Y956" s="1"/>
      <c r="Z956" s="1"/>
    </row>
    <row r="957" spans="1:26" ht="15.75">
      <c r="A957" s="1"/>
      <c r="C957" s="80"/>
      <c r="D957" s="57"/>
      <c r="E957" s="57"/>
      <c r="F957" s="57"/>
      <c r="G957" s="25"/>
      <c r="H957" s="57"/>
      <c r="I957" s="57"/>
      <c r="J957" s="57"/>
      <c r="K957" s="25"/>
      <c r="L957" s="57"/>
      <c r="M957" s="57"/>
      <c r="N957" s="57"/>
      <c r="O957" s="25"/>
      <c r="P957" s="57"/>
      <c r="Q957" s="57"/>
      <c r="R957" s="57"/>
      <c r="S957" s="25"/>
      <c r="T957" s="25"/>
      <c r="U957" s="1"/>
      <c r="V957" s="1"/>
      <c r="W957" s="1"/>
      <c r="X957" s="1"/>
      <c r="Y957" s="1"/>
      <c r="Z957" s="1"/>
    </row>
    <row r="958" spans="1:26" ht="15.75">
      <c r="A958" s="1"/>
      <c r="C958" s="80"/>
      <c r="D958" s="57"/>
      <c r="E958" s="57"/>
      <c r="F958" s="57"/>
      <c r="G958" s="25"/>
      <c r="H958" s="57"/>
      <c r="I958" s="57"/>
      <c r="J958" s="57"/>
      <c r="K958" s="25"/>
      <c r="L958" s="57"/>
      <c r="M958" s="57"/>
      <c r="N958" s="57"/>
      <c r="O958" s="25"/>
      <c r="P958" s="57"/>
      <c r="Q958" s="57"/>
      <c r="R958" s="57"/>
      <c r="S958" s="25"/>
      <c r="T958" s="25"/>
      <c r="U958" s="1"/>
      <c r="V958" s="1"/>
      <c r="W958" s="1"/>
      <c r="X958" s="1"/>
      <c r="Y958" s="1"/>
      <c r="Z958" s="1"/>
    </row>
    <row r="959" spans="1:26" ht="15.75">
      <c r="A959" s="1"/>
      <c r="C959" s="80"/>
      <c r="D959" s="57"/>
      <c r="E959" s="57"/>
      <c r="F959" s="57"/>
      <c r="G959" s="25"/>
      <c r="H959" s="57"/>
      <c r="I959" s="57"/>
      <c r="J959" s="57"/>
      <c r="K959" s="25"/>
      <c r="L959" s="57"/>
      <c r="M959" s="57"/>
      <c r="N959" s="57"/>
      <c r="O959" s="25"/>
      <c r="P959" s="57"/>
      <c r="Q959" s="57"/>
      <c r="R959" s="57"/>
      <c r="S959" s="25"/>
      <c r="T959" s="25"/>
      <c r="U959" s="1"/>
      <c r="V959" s="1"/>
      <c r="W959" s="1"/>
      <c r="X959" s="1"/>
      <c r="Y959" s="1"/>
      <c r="Z959" s="1"/>
    </row>
    <row r="960" spans="1:26" ht="15.75">
      <c r="A960" s="1"/>
      <c r="C960" s="80"/>
      <c r="D960" s="57"/>
      <c r="E960" s="57"/>
      <c r="F960" s="57"/>
      <c r="G960" s="25"/>
      <c r="H960" s="57"/>
      <c r="I960" s="57"/>
      <c r="J960" s="57"/>
      <c r="K960" s="25"/>
      <c r="L960" s="57"/>
      <c r="M960" s="57"/>
      <c r="N960" s="57"/>
      <c r="O960" s="25"/>
      <c r="P960" s="57"/>
      <c r="Q960" s="57"/>
      <c r="R960" s="57"/>
      <c r="S960" s="25"/>
      <c r="T960" s="25"/>
      <c r="U960" s="1"/>
      <c r="V960" s="1"/>
      <c r="W960" s="1"/>
      <c r="X960" s="1"/>
      <c r="Y960" s="1"/>
      <c r="Z960" s="1"/>
    </row>
    <row r="961" spans="1:26" ht="15.75">
      <c r="A961" s="1"/>
      <c r="C961" s="80"/>
      <c r="D961" s="57"/>
      <c r="E961" s="57"/>
      <c r="F961" s="57"/>
      <c r="G961" s="25"/>
      <c r="H961" s="57"/>
      <c r="I961" s="57"/>
      <c r="J961" s="57"/>
      <c r="K961" s="25"/>
      <c r="L961" s="57"/>
      <c r="M961" s="57"/>
      <c r="N961" s="57"/>
      <c r="O961" s="25"/>
      <c r="P961" s="57"/>
      <c r="Q961" s="57"/>
      <c r="R961" s="57"/>
      <c r="S961" s="25"/>
      <c r="T961" s="25"/>
      <c r="U961" s="1"/>
      <c r="V961" s="1"/>
      <c r="W961" s="1"/>
      <c r="X961" s="1"/>
      <c r="Y961" s="1"/>
      <c r="Z961" s="1"/>
    </row>
    <row r="962" spans="1:26" ht="15.75">
      <c r="A962" s="1"/>
      <c r="C962" s="80"/>
      <c r="D962" s="57"/>
      <c r="E962" s="57"/>
      <c r="F962" s="57"/>
      <c r="G962" s="25"/>
      <c r="H962" s="57"/>
      <c r="I962" s="57"/>
      <c r="J962" s="57"/>
      <c r="K962" s="25"/>
      <c r="L962" s="57"/>
      <c r="M962" s="57"/>
      <c r="N962" s="57"/>
      <c r="O962" s="25"/>
      <c r="P962" s="57"/>
      <c r="Q962" s="57"/>
      <c r="R962" s="57"/>
      <c r="S962" s="25"/>
      <c r="T962" s="25"/>
      <c r="U962" s="1"/>
      <c r="V962" s="1"/>
      <c r="W962" s="1"/>
      <c r="X962" s="1"/>
      <c r="Y962" s="1"/>
      <c r="Z962" s="1"/>
    </row>
    <row r="963" spans="1:26" ht="15.75">
      <c r="A963" s="1"/>
      <c r="C963" s="80"/>
      <c r="D963" s="57"/>
      <c r="E963" s="57"/>
      <c r="F963" s="57"/>
      <c r="G963" s="25"/>
      <c r="H963" s="57"/>
      <c r="I963" s="57"/>
      <c r="J963" s="57"/>
      <c r="K963" s="25"/>
      <c r="L963" s="57"/>
      <c r="M963" s="57"/>
      <c r="N963" s="57"/>
      <c r="O963" s="25"/>
      <c r="P963" s="57"/>
      <c r="Q963" s="57"/>
      <c r="R963" s="57"/>
      <c r="S963" s="25"/>
      <c r="T963" s="25"/>
      <c r="U963" s="1"/>
      <c r="V963" s="1"/>
      <c r="W963" s="1"/>
      <c r="X963" s="1"/>
      <c r="Y963" s="1"/>
      <c r="Z963" s="1"/>
    </row>
    <row r="964" spans="1:26" ht="15.75">
      <c r="A964" s="1"/>
      <c r="C964" s="80"/>
      <c r="D964" s="57"/>
      <c r="E964" s="57"/>
      <c r="F964" s="57"/>
      <c r="G964" s="25"/>
      <c r="H964" s="57"/>
      <c r="I964" s="57"/>
      <c r="J964" s="57"/>
      <c r="K964" s="25"/>
      <c r="L964" s="57"/>
      <c r="M964" s="57"/>
      <c r="N964" s="57"/>
      <c r="O964" s="25"/>
      <c r="P964" s="57"/>
      <c r="Q964" s="57"/>
      <c r="R964" s="57"/>
      <c r="S964" s="25"/>
      <c r="T964" s="25"/>
      <c r="U964" s="1"/>
      <c r="V964" s="1"/>
      <c r="W964" s="1"/>
      <c r="X964" s="1"/>
      <c r="Y964" s="1"/>
      <c r="Z964" s="1"/>
    </row>
    <row r="965" spans="1:26" ht="15.75">
      <c r="A965" s="1"/>
      <c r="C965" s="80"/>
      <c r="D965" s="57"/>
      <c r="E965" s="57"/>
      <c r="F965" s="57"/>
      <c r="G965" s="25"/>
      <c r="H965" s="57"/>
      <c r="I965" s="57"/>
      <c r="J965" s="57"/>
      <c r="K965" s="25"/>
      <c r="L965" s="57"/>
      <c r="M965" s="57"/>
      <c r="N965" s="57"/>
      <c r="O965" s="25"/>
      <c r="P965" s="57"/>
      <c r="Q965" s="57"/>
      <c r="R965" s="57"/>
      <c r="S965" s="25"/>
      <c r="T965" s="25"/>
      <c r="U965" s="1"/>
      <c r="V965" s="1"/>
      <c r="W965" s="1"/>
      <c r="X965" s="1"/>
      <c r="Y965" s="1"/>
      <c r="Z965" s="1"/>
    </row>
    <row r="966" spans="1:26" ht="15.75">
      <c r="A966" s="1"/>
      <c r="C966" s="80"/>
      <c r="D966" s="57"/>
      <c r="E966" s="57"/>
      <c r="F966" s="57"/>
      <c r="G966" s="25"/>
      <c r="H966" s="57"/>
      <c r="I966" s="57"/>
      <c r="J966" s="57"/>
      <c r="K966" s="25"/>
      <c r="L966" s="57"/>
      <c r="M966" s="57"/>
      <c r="N966" s="57"/>
      <c r="O966" s="25"/>
      <c r="P966" s="57"/>
      <c r="Q966" s="57"/>
      <c r="R966" s="57"/>
      <c r="S966" s="25"/>
      <c r="T966" s="25"/>
      <c r="U966" s="1"/>
      <c r="V966" s="1"/>
      <c r="W966" s="1"/>
      <c r="X966" s="1"/>
      <c r="Y966" s="1"/>
      <c r="Z966" s="1"/>
    </row>
    <row r="967" spans="1:26" ht="15.75">
      <c r="A967" s="1"/>
      <c r="C967" s="80"/>
      <c r="D967" s="57"/>
      <c r="E967" s="57"/>
      <c r="F967" s="57"/>
      <c r="G967" s="25"/>
      <c r="H967" s="57"/>
      <c r="I967" s="57"/>
      <c r="J967" s="57"/>
      <c r="K967" s="25"/>
      <c r="L967" s="57"/>
      <c r="M967" s="57"/>
      <c r="N967" s="57"/>
      <c r="O967" s="25"/>
      <c r="P967" s="57"/>
      <c r="Q967" s="57"/>
      <c r="R967" s="57"/>
      <c r="S967" s="25"/>
      <c r="T967" s="25"/>
      <c r="U967" s="1"/>
      <c r="V967" s="1"/>
      <c r="W967" s="1"/>
      <c r="X967" s="1"/>
      <c r="Y967" s="1"/>
      <c r="Z967" s="1"/>
    </row>
    <row r="968" spans="1:26" ht="15.75">
      <c r="A968" s="1"/>
      <c r="C968" s="80"/>
      <c r="D968" s="57"/>
      <c r="E968" s="57"/>
      <c r="F968" s="57"/>
      <c r="G968" s="25"/>
      <c r="H968" s="57"/>
      <c r="I968" s="57"/>
      <c r="J968" s="57"/>
      <c r="K968" s="25"/>
      <c r="L968" s="57"/>
      <c r="M968" s="57"/>
      <c r="N968" s="57"/>
      <c r="O968" s="25"/>
      <c r="P968" s="57"/>
      <c r="Q968" s="57"/>
      <c r="R968" s="57"/>
      <c r="S968" s="25"/>
      <c r="T968" s="25"/>
      <c r="U968" s="1"/>
      <c r="V968" s="1"/>
      <c r="W968" s="1"/>
      <c r="X968" s="1"/>
      <c r="Y968" s="1"/>
      <c r="Z968" s="1"/>
    </row>
    <row r="969" spans="1:26" ht="15.75">
      <c r="A969" s="1"/>
      <c r="C969" s="80"/>
      <c r="D969" s="57"/>
      <c r="E969" s="57"/>
      <c r="F969" s="57"/>
      <c r="G969" s="25"/>
      <c r="H969" s="57"/>
      <c r="I969" s="57"/>
      <c r="J969" s="57"/>
      <c r="K969" s="25"/>
      <c r="L969" s="57"/>
      <c r="M969" s="57"/>
      <c r="N969" s="57"/>
      <c r="O969" s="25"/>
      <c r="P969" s="57"/>
      <c r="Q969" s="57"/>
      <c r="R969" s="57"/>
      <c r="S969" s="25"/>
      <c r="T969" s="25"/>
      <c r="U969" s="1"/>
      <c r="V969" s="1"/>
      <c r="W969" s="1"/>
      <c r="X969" s="1"/>
      <c r="Y969" s="1"/>
      <c r="Z969" s="1"/>
    </row>
    <row r="970" spans="1:26" ht="15.75">
      <c r="A970" s="1"/>
      <c r="C970" s="80"/>
      <c r="D970" s="57"/>
      <c r="E970" s="57"/>
      <c r="F970" s="57"/>
      <c r="G970" s="25"/>
      <c r="H970" s="57"/>
      <c r="I970" s="57"/>
      <c r="J970" s="57"/>
      <c r="K970" s="25"/>
      <c r="L970" s="57"/>
      <c r="M970" s="57"/>
      <c r="N970" s="57"/>
      <c r="O970" s="25"/>
      <c r="P970" s="57"/>
      <c r="Q970" s="57"/>
      <c r="R970" s="57"/>
      <c r="S970" s="25"/>
      <c r="T970" s="25"/>
      <c r="U970" s="1"/>
      <c r="V970" s="1"/>
      <c r="W970" s="1"/>
      <c r="X970" s="1"/>
      <c r="Y970" s="1"/>
      <c r="Z970" s="1"/>
    </row>
    <row r="971" spans="1:26" ht="15.75">
      <c r="A971" s="1"/>
      <c r="C971" s="80"/>
      <c r="D971" s="57"/>
      <c r="E971" s="57"/>
      <c r="F971" s="57"/>
      <c r="G971" s="25"/>
      <c r="H971" s="57"/>
      <c r="I971" s="57"/>
      <c r="J971" s="57"/>
      <c r="K971" s="25"/>
      <c r="L971" s="57"/>
      <c r="M971" s="57"/>
      <c r="N971" s="57"/>
      <c r="O971" s="25"/>
      <c r="P971" s="57"/>
      <c r="Q971" s="57"/>
      <c r="R971" s="57"/>
      <c r="S971" s="25"/>
      <c r="T971" s="25"/>
      <c r="U971" s="1"/>
      <c r="V971" s="1"/>
      <c r="W971" s="1"/>
      <c r="X971" s="1"/>
      <c r="Y971" s="1"/>
      <c r="Z971" s="1"/>
    </row>
    <row r="972" spans="1:26" ht="15.75">
      <c r="A972" s="1"/>
      <c r="C972" s="80"/>
      <c r="D972" s="57"/>
      <c r="E972" s="57"/>
      <c r="F972" s="57"/>
      <c r="G972" s="25"/>
      <c r="H972" s="57"/>
      <c r="I972" s="57"/>
      <c r="J972" s="57"/>
      <c r="K972" s="25"/>
      <c r="L972" s="57"/>
      <c r="M972" s="57"/>
      <c r="N972" s="57"/>
      <c r="O972" s="25"/>
      <c r="P972" s="57"/>
      <c r="Q972" s="57"/>
      <c r="R972" s="57"/>
      <c r="S972" s="25"/>
      <c r="T972" s="25"/>
      <c r="U972" s="1"/>
      <c r="V972" s="1"/>
      <c r="W972" s="1"/>
      <c r="X972" s="1"/>
      <c r="Y972" s="1"/>
      <c r="Z972" s="1"/>
    </row>
    <row r="973" spans="1:26" ht="15.75">
      <c r="A973" s="1"/>
      <c r="C973" s="80"/>
      <c r="D973" s="57"/>
      <c r="E973" s="57"/>
      <c r="F973" s="57"/>
      <c r="G973" s="25"/>
      <c r="H973" s="57"/>
      <c r="I973" s="57"/>
      <c r="J973" s="57"/>
      <c r="K973" s="25"/>
      <c r="L973" s="57"/>
      <c r="M973" s="57"/>
      <c r="N973" s="57"/>
      <c r="O973" s="25"/>
      <c r="P973" s="57"/>
      <c r="Q973" s="57"/>
      <c r="R973" s="57"/>
      <c r="S973" s="25"/>
      <c r="T973" s="25"/>
      <c r="U973" s="1"/>
      <c r="V973" s="1"/>
      <c r="W973" s="1"/>
      <c r="X973" s="1"/>
      <c r="Y973" s="1"/>
      <c r="Z973" s="1"/>
    </row>
    <row r="974" spans="1:26" ht="15.75">
      <c r="A974" s="1"/>
      <c r="C974" s="80"/>
      <c r="D974" s="57"/>
      <c r="E974" s="57"/>
      <c r="F974" s="57"/>
      <c r="G974" s="25"/>
      <c r="H974" s="57"/>
      <c r="I974" s="57"/>
      <c r="J974" s="57"/>
      <c r="K974" s="25"/>
      <c r="L974" s="57"/>
      <c r="M974" s="57"/>
      <c r="N974" s="57"/>
      <c r="O974" s="25"/>
      <c r="P974" s="57"/>
      <c r="Q974" s="57"/>
      <c r="R974" s="57"/>
      <c r="S974" s="25"/>
      <c r="T974" s="25"/>
      <c r="U974" s="1"/>
      <c r="V974" s="1"/>
      <c r="W974" s="1"/>
      <c r="X974" s="1"/>
      <c r="Y974" s="1"/>
      <c r="Z974" s="1"/>
    </row>
    <row r="975" spans="1:26" ht="15.75">
      <c r="A975" s="1"/>
      <c r="C975" s="80"/>
      <c r="D975" s="57"/>
      <c r="E975" s="57"/>
      <c r="F975" s="57"/>
      <c r="G975" s="25"/>
      <c r="H975" s="57"/>
      <c r="I975" s="57"/>
      <c r="J975" s="57"/>
      <c r="K975" s="25"/>
      <c r="L975" s="57"/>
      <c r="M975" s="57"/>
      <c r="N975" s="57"/>
      <c r="O975" s="25"/>
      <c r="P975" s="57"/>
      <c r="Q975" s="57"/>
      <c r="R975" s="57"/>
      <c r="S975" s="25"/>
      <c r="T975" s="25"/>
      <c r="U975" s="1"/>
      <c r="V975" s="1"/>
      <c r="W975" s="1"/>
      <c r="X975" s="1"/>
      <c r="Y975" s="1"/>
      <c r="Z975" s="1"/>
    </row>
    <row r="976" spans="1:26" ht="15.75">
      <c r="A976" s="1"/>
      <c r="C976" s="80"/>
      <c r="D976" s="57"/>
      <c r="E976" s="57"/>
      <c r="F976" s="57"/>
      <c r="G976" s="25"/>
      <c r="H976" s="57"/>
      <c r="I976" s="57"/>
      <c r="J976" s="57"/>
      <c r="K976" s="25"/>
      <c r="L976" s="57"/>
      <c r="M976" s="57"/>
      <c r="N976" s="57"/>
      <c r="O976" s="25"/>
      <c r="P976" s="57"/>
      <c r="Q976" s="57"/>
      <c r="R976" s="57"/>
      <c r="S976" s="25"/>
      <c r="T976" s="25"/>
      <c r="U976" s="1"/>
      <c r="V976" s="1"/>
      <c r="W976" s="1"/>
      <c r="X976" s="1"/>
      <c r="Y976" s="1"/>
      <c r="Z976" s="1"/>
    </row>
    <row r="977" spans="1:26" ht="15.75">
      <c r="A977" s="1"/>
      <c r="C977" s="80"/>
      <c r="D977" s="57"/>
      <c r="E977" s="57"/>
      <c r="F977" s="57"/>
      <c r="G977" s="25"/>
      <c r="H977" s="57"/>
      <c r="I977" s="57"/>
      <c r="J977" s="57"/>
      <c r="K977" s="25"/>
      <c r="L977" s="57"/>
      <c r="M977" s="57"/>
      <c r="N977" s="57"/>
      <c r="O977" s="25"/>
      <c r="P977" s="57"/>
      <c r="Q977" s="57"/>
      <c r="R977" s="57"/>
      <c r="S977" s="25"/>
      <c r="T977" s="25"/>
      <c r="U977" s="1"/>
      <c r="V977" s="1"/>
      <c r="W977" s="1"/>
      <c r="X977" s="1"/>
      <c r="Y977" s="1"/>
      <c r="Z977" s="1"/>
    </row>
    <row r="978" spans="1:26" ht="15.75">
      <c r="A978" s="1"/>
      <c r="C978" s="80"/>
      <c r="D978" s="57"/>
      <c r="E978" s="57"/>
      <c r="F978" s="57"/>
      <c r="G978" s="25"/>
      <c r="H978" s="57"/>
      <c r="I978" s="57"/>
      <c r="J978" s="57"/>
      <c r="K978" s="25"/>
      <c r="L978" s="57"/>
      <c r="M978" s="57"/>
      <c r="N978" s="57"/>
      <c r="O978" s="25"/>
      <c r="P978" s="57"/>
      <c r="Q978" s="57"/>
      <c r="R978" s="57"/>
      <c r="S978" s="25"/>
      <c r="T978" s="25"/>
      <c r="U978" s="1"/>
      <c r="V978" s="1"/>
      <c r="W978" s="1"/>
      <c r="X978" s="1"/>
      <c r="Y978" s="1"/>
      <c r="Z978" s="1"/>
    </row>
    <row r="979" spans="1:26" ht="15.75">
      <c r="A979" s="1"/>
      <c r="C979" s="80"/>
      <c r="D979" s="57"/>
      <c r="E979" s="57"/>
      <c r="F979" s="57"/>
      <c r="G979" s="25"/>
      <c r="H979" s="57"/>
      <c r="I979" s="57"/>
      <c r="J979" s="57"/>
      <c r="K979" s="25"/>
      <c r="L979" s="57"/>
      <c r="M979" s="57"/>
      <c r="N979" s="57"/>
      <c r="O979" s="25"/>
      <c r="P979" s="57"/>
      <c r="Q979" s="57"/>
      <c r="R979" s="57"/>
      <c r="S979" s="25"/>
      <c r="T979" s="25"/>
      <c r="U979" s="1"/>
      <c r="V979" s="1"/>
      <c r="W979" s="1"/>
      <c r="X979" s="1"/>
      <c r="Y979" s="1"/>
      <c r="Z979" s="1"/>
    </row>
    <row r="980" spans="1:26" ht="15.75">
      <c r="A980" s="1"/>
      <c r="C980" s="80"/>
      <c r="D980" s="57"/>
      <c r="E980" s="57"/>
      <c r="F980" s="57"/>
      <c r="G980" s="25"/>
      <c r="H980" s="57"/>
      <c r="I980" s="57"/>
      <c r="J980" s="57"/>
      <c r="K980" s="25"/>
      <c r="L980" s="57"/>
      <c r="M980" s="57"/>
      <c r="N980" s="57"/>
      <c r="O980" s="25"/>
      <c r="P980" s="57"/>
      <c r="Q980" s="57"/>
      <c r="R980" s="57"/>
      <c r="S980" s="25"/>
      <c r="T980" s="25"/>
      <c r="U980" s="1"/>
      <c r="V980" s="1"/>
      <c r="W980" s="1"/>
      <c r="X980" s="1"/>
      <c r="Y980" s="1"/>
      <c r="Z980" s="1"/>
    </row>
    <row r="981" spans="1:26" ht="15.75">
      <c r="A981" s="1"/>
      <c r="C981" s="80"/>
      <c r="D981" s="57"/>
      <c r="E981" s="57"/>
      <c r="F981" s="57"/>
      <c r="G981" s="25"/>
      <c r="H981" s="57"/>
      <c r="I981" s="57"/>
      <c r="J981" s="57"/>
      <c r="K981" s="25"/>
      <c r="L981" s="57"/>
      <c r="M981" s="57"/>
      <c r="N981" s="57"/>
      <c r="O981" s="25"/>
      <c r="P981" s="57"/>
      <c r="Q981" s="57"/>
      <c r="R981" s="57"/>
      <c r="S981" s="25"/>
      <c r="T981" s="25"/>
      <c r="U981" s="1"/>
      <c r="V981" s="1"/>
      <c r="W981" s="1"/>
      <c r="X981" s="1"/>
      <c r="Y981" s="1"/>
      <c r="Z981" s="1"/>
    </row>
    <row r="982" spans="1:26" ht="15.75">
      <c r="A982" s="1"/>
      <c r="C982" s="80"/>
      <c r="D982" s="57"/>
      <c r="E982" s="57"/>
      <c r="F982" s="57"/>
      <c r="G982" s="25"/>
      <c r="H982" s="57"/>
      <c r="I982" s="57"/>
      <c r="J982" s="57"/>
      <c r="K982" s="25"/>
      <c r="L982" s="57"/>
      <c r="M982" s="57"/>
      <c r="N982" s="57"/>
      <c r="O982" s="25"/>
      <c r="P982" s="57"/>
      <c r="Q982" s="57"/>
      <c r="R982" s="57"/>
      <c r="S982" s="25"/>
      <c r="T982" s="25"/>
      <c r="U982" s="1"/>
      <c r="V982" s="1"/>
      <c r="W982" s="1"/>
      <c r="X982" s="1"/>
      <c r="Y982" s="1"/>
      <c r="Z982" s="1"/>
    </row>
    <row r="983" spans="1:26" ht="15.75">
      <c r="A983" s="1"/>
      <c r="C983" s="80"/>
      <c r="D983" s="57"/>
      <c r="E983" s="57"/>
      <c r="F983" s="57"/>
      <c r="G983" s="25"/>
      <c r="H983" s="57"/>
      <c r="I983" s="57"/>
      <c r="J983" s="57"/>
      <c r="K983" s="25"/>
      <c r="L983" s="57"/>
      <c r="M983" s="57"/>
      <c r="N983" s="57"/>
      <c r="O983" s="25"/>
      <c r="P983" s="57"/>
      <c r="Q983" s="57"/>
      <c r="R983" s="57"/>
      <c r="S983" s="25"/>
      <c r="T983" s="25"/>
      <c r="U983" s="1"/>
      <c r="V983" s="1"/>
      <c r="W983" s="1"/>
      <c r="X983" s="1"/>
      <c r="Y983" s="1"/>
      <c r="Z983" s="1"/>
    </row>
    <row r="984" spans="1:26" ht="15.75">
      <c r="A984" s="1"/>
      <c r="C984" s="80"/>
      <c r="D984" s="57"/>
      <c r="E984" s="57"/>
      <c r="F984" s="57"/>
      <c r="G984" s="25"/>
      <c r="H984" s="57"/>
      <c r="I984" s="57"/>
      <c r="J984" s="57"/>
      <c r="K984" s="25"/>
      <c r="L984" s="57"/>
      <c r="M984" s="57"/>
      <c r="N984" s="57"/>
      <c r="O984" s="25"/>
      <c r="P984" s="57"/>
      <c r="Q984" s="57"/>
      <c r="R984" s="57"/>
      <c r="S984" s="25"/>
      <c r="T984" s="25"/>
      <c r="U984" s="1"/>
      <c r="V984" s="1"/>
      <c r="W984" s="1"/>
      <c r="X984" s="1"/>
      <c r="Y984" s="1"/>
      <c r="Z984" s="1"/>
    </row>
    <row r="985" spans="1:26" ht="15.75">
      <c r="A985" s="1"/>
      <c r="C985" s="80"/>
      <c r="D985" s="57"/>
      <c r="E985" s="57"/>
      <c r="F985" s="57"/>
      <c r="G985" s="25"/>
      <c r="H985" s="57"/>
      <c r="I985" s="57"/>
      <c r="J985" s="57"/>
      <c r="K985" s="25"/>
      <c r="L985" s="57"/>
      <c r="M985" s="57"/>
      <c r="N985" s="57"/>
      <c r="O985" s="25"/>
      <c r="P985" s="57"/>
      <c r="Q985" s="57"/>
      <c r="R985" s="57"/>
      <c r="S985" s="25"/>
      <c r="T985" s="25"/>
      <c r="U985" s="1"/>
      <c r="V985" s="1"/>
      <c r="W985" s="1"/>
      <c r="X985" s="1"/>
      <c r="Y985" s="1"/>
      <c r="Z985" s="1"/>
    </row>
    <row r="986" spans="1:26" ht="15.75">
      <c r="A986" s="1"/>
      <c r="C986" s="80"/>
      <c r="D986" s="57"/>
      <c r="E986" s="57"/>
      <c r="F986" s="57"/>
      <c r="G986" s="25"/>
      <c r="H986" s="57"/>
      <c r="I986" s="57"/>
      <c r="J986" s="57"/>
      <c r="K986" s="25"/>
      <c r="L986" s="57"/>
      <c r="M986" s="57"/>
      <c r="N986" s="57"/>
      <c r="O986" s="25"/>
      <c r="P986" s="57"/>
      <c r="Q986" s="57"/>
      <c r="R986" s="57"/>
      <c r="S986" s="25"/>
      <c r="T986" s="25"/>
      <c r="U986" s="1"/>
      <c r="V986" s="1"/>
      <c r="W986" s="1"/>
      <c r="X986" s="1"/>
      <c r="Y986" s="1"/>
      <c r="Z986" s="1"/>
    </row>
    <row r="987" spans="1:26" ht="15.75">
      <c r="A987" s="1"/>
      <c r="C987" s="80"/>
      <c r="D987" s="57"/>
      <c r="E987" s="57"/>
      <c r="F987" s="57"/>
      <c r="G987" s="25"/>
      <c r="H987" s="57"/>
      <c r="I987" s="57"/>
      <c r="J987" s="57"/>
      <c r="K987" s="25"/>
      <c r="L987" s="57"/>
      <c r="M987" s="57"/>
      <c r="N987" s="57"/>
      <c r="O987" s="25"/>
      <c r="P987" s="57"/>
      <c r="Q987" s="57"/>
      <c r="R987" s="57"/>
      <c r="S987" s="25"/>
      <c r="T987" s="25"/>
      <c r="U987" s="1"/>
      <c r="V987" s="1"/>
      <c r="W987" s="1"/>
      <c r="X987" s="1"/>
      <c r="Y987" s="1"/>
      <c r="Z987" s="1"/>
    </row>
    <row r="988" spans="1:26" ht="15.75">
      <c r="A988" s="1"/>
      <c r="C988" s="80"/>
      <c r="D988" s="57"/>
      <c r="E988" s="57"/>
      <c r="F988" s="57"/>
      <c r="G988" s="25"/>
      <c r="H988" s="57"/>
      <c r="I988" s="57"/>
      <c r="J988" s="57"/>
      <c r="K988" s="25"/>
      <c r="L988" s="57"/>
      <c r="M988" s="57"/>
      <c r="N988" s="57"/>
      <c r="O988" s="25"/>
      <c r="P988" s="57"/>
      <c r="Q988" s="57"/>
      <c r="R988" s="57"/>
      <c r="S988" s="25"/>
      <c r="T988" s="25"/>
      <c r="U988" s="1"/>
      <c r="V988" s="1"/>
      <c r="W988" s="1"/>
      <c r="X988" s="1"/>
      <c r="Y988" s="1"/>
      <c r="Z988" s="1"/>
    </row>
    <row r="989" spans="1:26" ht="15.75">
      <c r="A989" s="1"/>
      <c r="C989" s="80"/>
      <c r="D989" s="57"/>
      <c r="E989" s="57"/>
      <c r="F989" s="57"/>
      <c r="G989" s="25"/>
      <c r="H989" s="57"/>
      <c r="I989" s="57"/>
      <c r="J989" s="57"/>
      <c r="K989" s="25"/>
      <c r="L989" s="57"/>
      <c r="M989" s="57"/>
      <c r="N989" s="57"/>
      <c r="O989" s="25"/>
      <c r="P989" s="57"/>
      <c r="Q989" s="57"/>
      <c r="R989" s="57"/>
      <c r="S989" s="25"/>
      <c r="T989" s="25"/>
      <c r="U989" s="1"/>
      <c r="V989" s="1"/>
      <c r="W989" s="1"/>
      <c r="X989" s="1"/>
      <c r="Y989" s="1"/>
      <c r="Z989" s="1"/>
    </row>
    <row r="990" spans="1:26" ht="15.75">
      <c r="A990" s="1"/>
      <c r="C990" s="80"/>
      <c r="D990" s="57"/>
      <c r="E990" s="57"/>
      <c r="F990" s="57"/>
      <c r="G990" s="25"/>
      <c r="H990" s="57"/>
      <c r="I990" s="57"/>
      <c r="J990" s="57"/>
      <c r="K990" s="25"/>
      <c r="L990" s="57"/>
      <c r="M990" s="57"/>
      <c r="N990" s="57"/>
      <c r="O990" s="25"/>
      <c r="P990" s="57"/>
      <c r="Q990" s="57"/>
      <c r="R990" s="57"/>
      <c r="S990" s="25"/>
      <c r="T990" s="25"/>
      <c r="U990" s="1"/>
      <c r="V990" s="1"/>
      <c r="W990" s="1"/>
      <c r="X990" s="1"/>
      <c r="Y990" s="1"/>
      <c r="Z990" s="1"/>
    </row>
    <row r="991" spans="1:26" ht="15.75">
      <c r="A991" s="1"/>
      <c r="C991" s="80"/>
      <c r="D991" s="57"/>
      <c r="E991" s="57"/>
      <c r="F991" s="57"/>
      <c r="G991" s="25"/>
      <c r="H991" s="57"/>
      <c r="I991" s="57"/>
      <c r="J991" s="57"/>
      <c r="K991" s="25"/>
      <c r="L991" s="57"/>
      <c r="M991" s="57"/>
      <c r="N991" s="57"/>
      <c r="O991" s="25"/>
      <c r="P991" s="57"/>
      <c r="Q991" s="57"/>
      <c r="R991" s="57"/>
      <c r="S991" s="25"/>
      <c r="T991" s="25"/>
      <c r="U991" s="1"/>
      <c r="V991" s="1"/>
      <c r="W991" s="1"/>
      <c r="X991" s="1"/>
      <c r="Y991" s="1"/>
      <c r="Z991" s="1"/>
    </row>
    <row r="992" spans="1:26" ht="15.75">
      <c r="A992" s="1"/>
      <c r="C992" s="80"/>
      <c r="D992" s="57"/>
      <c r="E992" s="57"/>
      <c r="F992" s="57"/>
      <c r="G992" s="25"/>
      <c r="H992" s="57"/>
      <c r="I992" s="57"/>
      <c r="J992" s="57"/>
      <c r="K992" s="25"/>
      <c r="L992" s="57"/>
      <c r="M992" s="57"/>
      <c r="N992" s="57"/>
      <c r="O992" s="25"/>
      <c r="P992" s="57"/>
      <c r="Q992" s="57"/>
      <c r="R992" s="57"/>
      <c r="S992" s="25"/>
      <c r="T992" s="25"/>
      <c r="U992" s="1"/>
      <c r="V992" s="1"/>
      <c r="W992" s="1"/>
      <c r="X992" s="1"/>
      <c r="Y992" s="1"/>
      <c r="Z992" s="1"/>
    </row>
    <row r="993" spans="1:26" ht="15.75">
      <c r="A993" s="1"/>
      <c r="C993" s="80"/>
      <c r="D993" s="57"/>
      <c r="E993" s="57"/>
      <c r="F993" s="57"/>
      <c r="G993" s="25"/>
      <c r="H993" s="57"/>
      <c r="I993" s="57"/>
      <c r="J993" s="57"/>
      <c r="K993" s="25"/>
      <c r="L993" s="57"/>
      <c r="M993" s="57"/>
      <c r="N993" s="57"/>
      <c r="O993" s="25"/>
      <c r="P993" s="57"/>
      <c r="Q993" s="57"/>
      <c r="R993" s="57"/>
      <c r="S993" s="25"/>
      <c r="T993" s="25"/>
      <c r="U993" s="1"/>
      <c r="V993" s="1"/>
      <c r="W993" s="1"/>
      <c r="X993" s="1"/>
      <c r="Y993" s="1"/>
      <c r="Z993" s="1"/>
    </row>
    <row r="994" spans="1:26" ht="15.75">
      <c r="A994" s="1"/>
      <c r="C994" s="80"/>
      <c r="D994" s="57"/>
      <c r="E994" s="57"/>
      <c r="F994" s="57"/>
      <c r="G994" s="25"/>
      <c r="H994" s="57"/>
      <c r="I994" s="57"/>
      <c r="J994" s="57"/>
      <c r="K994" s="25"/>
      <c r="L994" s="57"/>
      <c r="M994" s="57"/>
      <c r="N994" s="57"/>
      <c r="O994" s="25"/>
      <c r="P994" s="57"/>
      <c r="Q994" s="57"/>
      <c r="R994" s="57"/>
      <c r="S994" s="25"/>
      <c r="T994" s="25"/>
      <c r="U994" s="1"/>
      <c r="V994" s="1"/>
      <c r="W994" s="1"/>
      <c r="X994" s="1"/>
      <c r="Y994" s="1"/>
      <c r="Z994" s="1"/>
    </row>
    <row r="995" spans="1:26" ht="15.75">
      <c r="A995" s="1"/>
      <c r="C995" s="80"/>
      <c r="D995" s="57"/>
      <c r="E995" s="57"/>
      <c r="F995" s="57"/>
      <c r="G995" s="25"/>
      <c r="H995" s="57"/>
      <c r="I995" s="57"/>
      <c r="J995" s="57"/>
      <c r="K995" s="25"/>
      <c r="L995" s="57"/>
      <c r="M995" s="57"/>
      <c r="N995" s="57"/>
      <c r="O995" s="25"/>
      <c r="P995" s="57"/>
      <c r="Q995" s="57"/>
      <c r="R995" s="57"/>
      <c r="S995" s="25"/>
      <c r="T995" s="25"/>
      <c r="U995" s="1"/>
      <c r="V995" s="1"/>
      <c r="W995" s="1"/>
      <c r="X995" s="1"/>
      <c r="Y995" s="1"/>
      <c r="Z995" s="1"/>
    </row>
    <row r="996" spans="1:26" ht="15.75">
      <c r="A996" s="1"/>
      <c r="C996" s="80"/>
      <c r="D996" s="57"/>
      <c r="E996" s="57"/>
      <c r="F996" s="57"/>
      <c r="G996" s="25"/>
      <c r="H996" s="57"/>
      <c r="I996" s="57"/>
      <c r="J996" s="57"/>
      <c r="K996" s="25"/>
      <c r="L996" s="57"/>
      <c r="M996" s="57"/>
      <c r="N996" s="57"/>
      <c r="O996" s="25"/>
      <c r="P996" s="57"/>
      <c r="Q996" s="57"/>
      <c r="R996" s="57"/>
      <c r="S996" s="25"/>
      <c r="T996" s="25"/>
      <c r="U996" s="1"/>
      <c r="V996" s="1"/>
      <c r="W996" s="1"/>
      <c r="X996" s="1"/>
      <c r="Y996" s="1"/>
      <c r="Z996" s="1"/>
    </row>
    <row r="997" spans="1:26" ht="15.75">
      <c r="A997" s="1"/>
      <c r="C997" s="80"/>
      <c r="D997" s="57"/>
      <c r="E997" s="57"/>
      <c r="F997" s="57"/>
      <c r="G997" s="25"/>
      <c r="H997" s="57"/>
      <c r="I997" s="57"/>
      <c r="J997" s="57"/>
      <c r="K997" s="25"/>
      <c r="L997" s="57"/>
      <c r="M997" s="57"/>
      <c r="N997" s="57"/>
      <c r="O997" s="25"/>
      <c r="P997" s="57"/>
      <c r="Q997" s="57"/>
      <c r="R997" s="57"/>
      <c r="S997" s="25"/>
      <c r="T997" s="25"/>
      <c r="U997" s="1"/>
      <c r="V997" s="1"/>
      <c r="W997" s="1"/>
      <c r="X997" s="1"/>
      <c r="Y997" s="1"/>
      <c r="Z997" s="1"/>
    </row>
    <row r="998" spans="1:26" ht="15.75">
      <c r="A998" s="1"/>
      <c r="C998" s="80"/>
      <c r="D998" s="57"/>
      <c r="E998" s="57"/>
      <c r="F998" s="57"/>
      <c r="G998" s="25"/>
      <c r="H998" s="57"/>
      <c r="I998" s="57"/>
      <c r="J998" s="57"/>
      <c r="K998" s="25"/>
      <c r="L998" s="57"/>
      <c r="M998" s="57"/>
      <c r="N998" s="57"/>
      <c r="O998" s="25"/>
      <c r="P998" s="57"/>
      <c r="Q998" s="57"/>
      <c r="R998" s="57"/>
      <c r="S998" s="25"/>
      <c r="T998" s="25"/>
      <c r="U998" s="1"/>
      <c r="V998" s="1"/>
      <c r="W998" s="1"/>
      <c r="X998" s="1"/>
      <c r="Y998" s="1"/>
      <c r="Z998" s="1"/>
    </row>
    <row r="999" spans="1:26" ht="15.75">
      <c r="A999" s="1"/>
      <c r="C999" s="80"/>
      <c r="D999" s="57"/>
      <c r="E999" s="57"/>
      <c r="F999" s="57"/>
      <c r="G999" s="25"/>
      <c r="H999" s="57"/>
      <c r="I999" s="57"/>
      <c r="J999" s="57"/>
      <c r="K999" s="25"/>
      <c r="L999" s="57"/>
      <c r="M999" s="57"/>
      <c r="N999" s="57"/>
      <c r="O999" s="25"/>
      <c r="P999" s="57"/>
      <c r="Q999" s="57"/>
      <c r="R999" s="57"/>
      <c r="S999" s="25"/>
      <c r="T999" s="25"/>
      <c r="U999" s="1"/>
      <c r="V999" s="1"/>
      <c r="W999" s="1"/>
      <c r="X999" s="1"/>
      <c r="Y999" s="1"/>
      <c r="Z999" s="1"/>
    </row>
    <row r="1000" spans="1:26" ht="15.75">
      <c r="A1000" s="1"/>
      <c r="C1000" s="80"/>
      <c r="D1000" s="57"/>
      <c r="E1000" s="57"/>
      <c r="F1000" s="57"/>
      <c r="G1000" s="25"/>
      <c r="H1000" s="57"/>
      <c r="I1000" s="57"/>
      <c r="J1000" s="57"/>
      <c r="K1000" s="25"/>
      <c r="L1000" s="57"/>
      <c r="M1000" s="57"/>
      <c r="N1000" s="57"/>
      <c r="O1000" s="25"/>
      <c r="P1000" s="57"/>
      <c r="Q1000" s="57"/>
      <c r="R1000" s="57"/>
      <c r="S1000" s="25"/>
      <c r="T1000" s="25"/>
      <c r="U1000" s="1"/>
      <c r="V1000" s="1"/>
      <c r="W1000" s="1"/>
      <c r="X1000" s="1"/>
      <c r="Y1000" s="1"/>
      <c r="Z1000" s="1"/>
    </row>
  </sheetData>
  <mergeCells count="218">
    <mergeCell ref="Q96:Q97"/>
    <mergeCell ref="P96:P97"/>
    <mergeCell ref="P72:P73"/>
    <mergeCell ref="O72:O73"/>
    <mergeCell ref="T96:T97"/>
    <mergeCell ref="T72:T73"/>
    <mergeCell ref="R96:R97"/>
    <mergeCell ref="S96:S97"/>
    <mergeCell ref="S72:S73"/>
    <mergeCell ref="R72:R73"/>
    <mergeCell ref="O96:O97"/>
    <mergeCell ref="Q72:Q73"/>
    <mergeCell ref="D5:R5"/>
    <mergeCell ref="H24:H25"/>
    <mergeCell ref="J24:J25"/>
    <mergeCell ref="K24:K25"/>
    <mergeCell ref="B3:T3"/>
    <mergeCell ref="B2:T2"/>
    <mergeCell ref="Q24:Q25"/>
    <mergeCell ref="T24:T25"/>
    <mergeCell ref="E24:E25"/>
    <mergeCell ref="F24:F25"/>
    <mergeCell ref="R24:R25"/>
    <mergeCell ref="S24:S25"/>
    <mergeCell ref="B55:C55"/>
    <mergeCell ref="C48:C49"/>
    <mergeCell ref="B7:C7"/>
    <mergeCell ref="B8:C8"/>
    <mergeCell ref="B31:C31"/>
    <mergeCell ref="B32:C32"/>
    <mergeCell ref="B56:C56"/>
    <mergeCell ref="B70:C70"/>
    <mergeCell ref="B65:C65"/>
    <mergeCell ref="I24:I25"/>
    <mergeCell ref="G24:G25"/>
    <mergeCell ref="B1:T1"/>
    <mergeCell ref="B22:C22"/>
    <mergeCell ref="D24:D25"/>
    <mergeCell ref="N24:N25"/>
    <mergeCell ref="B17:C17"/>
    <mergeCell ref="R192:R193"/>
    <mergeCell ref="S192:S193"/>
    <mergeCell ref="R120:R121"/>
    <mergeCell ref="Q120:Q121"/>
    <mergeCell ref="R144:R145"/>
    <mergeCell ref="Q144:Q145"/>
    <mergeCell ref="Q168:Q169"/>
    <mergeCell ref="R168:R169"/>
    <mergeCell ref="P192:P193"/>
    <mergeCell ref="Q192:Q193"/>
    <mergeCell ref="P168:P169"/>
    <mergeCell ref="P120:P121"/>
    <mergeCell ref="S168:S169"/>
    <mergeCell ref="O144:O145"/>
    <mergeCell ref="N144:N145"/>
    <mergeCell ref="I144:I145"/>
    <mergeCell ref="H144:H145"/>
    <mergeCell ref="M144:M145"/>
    <mergeCell ref="P144:P145"/>
    <mergeCell ref="F216:F217"/>
    <mergeCell ref="G216:G217"/>
    <mergeCell ref="E216:E217"/>
    <mergeCell ref="J216:J217"/>
    <mergeCell ref="L144:L145"/>
    <mergeCell ref="T144:T145"/>
    <mergeCell ref="S144:S145"/>
    <mergeCell ref="N168:N169"/>
    <mergeCell ref="O168:O169"/>
    <mergeCell ref="J168:J169"/>
    <mergeCell ref="K216:K217"/>
    <mergeCell ref="L216:L217"/>
    <mergeCell ref="M216:M217"/>
    <mergeCell ref="H216:H217"/>
    <mergeCell ref="I216:I217"/>
    <mergeCell ref="L168:L169"/>
    <mergeCell ref="J192:J193"/>
    <mergeCell ref="N192:N193"/>
    <mergeCell ref="O192:O193"/>
    <mergeCell ref="M192:M193"/>
    <mergeCell ref="M168:M169"/>
    <mergeCell ref="B46:C46"/>
    <mergeCell ref="B41:C41"/>
    <mergeCell ref="D168:D169"/>
    <mergeCell ref="D192:D193"/>
    <mergeCell ref="I120:I121"/>
    <mergeCell ref="H120:H121"/>
    <mergeCell ref="G120:G121"/>
    <mergeCell ref="K192:K193"/>
    <mergeCell ref="L192:L193"/>
    <mergeCell ref="E192:E193"/>
    <mergeCell ref="F192:F193"/>
    <mergeCell ref="H192:H193"/>
    <mergeCell ref="G192:G193"/>
    <mergeCell ref="L72:L73"/>
    <mergeCell ref="D48:D49"/>
    <mergeCell ref="K48:K49"/>
    <mergeCell ref="H48:H49"/>
    <mergeCell ref="G48:G49"/>
    <mergeCell ref="I48:I49"/>
    <mergeCell ref="J48:J49"/>
    <mergeCell ref="K96:K97"/>
    <mergeCell ref="D72:D73"/>
    <mergeCell ref="F72:F73"/>
    <mergeCell ref="K72:K73"/>
    <mergeCell ref="Q240:Q241"/>
    <mergeCell ref="S240:S241"/>
    <mergeCell ref="S216:S217"/>
    <mergeCell ref="R216:R217"/>
    <mergeCell ref="Q216:Q217"/>
    <mergeCell ref="O216:O217"/>
    <mergeCell ref="P216:P217"/>
    <mergeCell ref="N216:N217"/>
    <mergeCell ref="G168:G169"/>
    <mergeCell ref="I168:I169"/>
    <mergeCell ref="H168:H169"/>
    <mergeCell ref="I192:I193"/>
    <mergeCell ref="M240:M241"/>
    <mergeCell ref="K240:K241"/>
    <mergeCell ref="H240:H241"/>
    <mergeCell ref="L240:L241"/>
    <mergeCell ref="N240:N241"/>
    <mergeCell ref="B256:C256"/>
    <mergeCell ref="B261:C261"/>
    <mergeCell ref="B247:C247"/>
    <mergeCell ref="B224:C224"/>
    <mergeCell ref="B233:C233"/>
    <mergeCell ref="B223:C223"/>
    <mergeCell ref="B199:C199"/>
    <mergeCell ref="B200:C200"/>
    <mergeCell ref="T120:T121"/>
    <mergeCell ref="S120:S121"/>
    <mergeCell ref="G240:G241"/>
    <mergeCell ref="F240:F241"/>
    <mergeCell ref="E240:E241"/>
    <mergeCell ref="D240:D241"/>
    <mergeCell ref="I240:I241"/>
    <mergeCell ref="J240:J241"/>
    <mergeCell ref="B238:C238"/>
    <mergeCell ref="T216:T217"/>
    <mergeCell ref="T168:T169"/>
    <mergeCell ref="T192:T193"/>
    <mergeCell ref="P240:P241"/>
    <mergeCell ref="O240:O241"/>
    <mergeCell ref="T240:T241"/>
    <mergeCell ref="R240:R241"/>
    <mergeCell ref="B175:C175"/>
    <mergeCell ref="B176:C176"/>
    <mergeCell ref="B190:C190"/>
    <mergeCell ref="B185:C185"/>
    <mergeCell ref="D216:D217"/>
    <mergeCell ref="L48:L49"/>
    <mergeCell ref="M48:M49"/>
    <mergeCell ref="E48:E49"/>
    <mergeCell ref="F48:F49"/>
    <mergeCell ref="L96:L97"/>
    <mergeCell ref="M96:M97"/>
    <mergeCell ref="G72:G73"/>
    <mergeCell ref="H72:H73"/>
    <mergeCell ref="K168:K169"/>
    <mergeCell ref="F168:F169"/>
    <mergeCell ref="E168:E169"/>
    <mergeCell ref="I72:I73"/>
    <mergeCell ref="J72:J73"/>
    <mergeCell ref="B80:C80"/>
    <mergeCell ref="B79:C79"/>
    <mergeCell ref="B89:C89"/>
    <mergeCell ref="E72:E73"/>
    <mergeCell ref="B209:C209"/>
    <mergeCell ref="B214:C214"/>
    <mergeCell ref="O24:O25"/>
    <mergeCell ref="P24:P25"/>
    <mergeCell ref="M24:M25"/>
    <mergeCell ref="L24:L25"/>
    <mergeCell ref="O48:O49"/>
    <mergeCell ref="N48:N49"/>
    <mergeCell ref="S48:S49"/>
    <mergeCell ref="R48:R49"/>
    <mergeCell ref="T48:T49"/>
    <mergeCell ref="P48:P49"/>
    <mergeCell ref="Q48:Q49"/>
    <mergeCell ref="G144:G145"/>
    <mergeCell ref="I96:I97"/>
    <mergeCell ref="B142:C142"/>
    <mergeCell ref="D144:D145"/>
    <mergeCell ref="K144:K145"/>
    <mergeCell ref="J144:J145"/>
    <mergeCell ref="F96:F97"/>
    <mergeCell ref="D96:D97"/>
    <mergeCell ref="J96:J97"/>
    <mergeCell ref="J120:J121"/>
    <mergeCell ref="K120:K121"/>
    <mergeCell ref="B103:C103"/>
    <mergeCell ref="B104:C104"/>
    <mergeCell ref="B127:C127"/>
    <mergeCell ref="B128:C128"/>
    <mergeCell ref="B137:C137"/>
    <mergeCell ref="B161:C161"/>
    <mergeCell ref="B166:C166"/>
    <mergeCell ref="B94:C94"/>
    <mergeCell ref="F144:F145"/>
    <mergeCell ref="E144:E145"/>
    <mergeCell ref="E96:E97"/>
    <mergeCell ref="B151:C151"/>
    <mergeCell ref="B152:C152"/>
    <mergeCell ref="D120:D121"/>
    <mergeCell ref="E120:E121"/>
    <mergeCell ref="B118:C118"/>
    <mergeCell ref="B113:C113"/>
    <mergeCell ref="M120:M121"/>
    <mergeCell ref="M72:M73"/>
    <mergeCell ref="N120:N121"/>
    <mergeCell ref="O120:O121"/>
    <mergeCell ref="L120:L121"/>
    <mergeCell ref="N96:N97"/>
    <mergeCell ref="F120:F121"/>
    <mergeCell ref="G96:G97"/>
    <mergeCell ref="H96:H97"/>
    <mergeCell ref="N72:N73"/>
  </mergeCells>
  <conditionalFormatting sqref="A1:A4">
    <cfRule type="notContainsBlanks" dxfId="0" priority="1">
      <formula>LEN(TRIM(A1))&gt;0</formula>
    </cfRule>
  </conditionalFormatting>
  <hyperlinks>
    <hyperlink ref="B4" location="Índice!A1" display="Índice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Mov_Vehiculares</vt:lpstr>
      <vt:lpstr>Flota_Vehicular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 DE LA DGT Y S.V</dc:creator>
  <cp:lastModifiedBy>Maricela</cp:lastModifiedBy>
  <dcterms:created xsi:type="dcterms:W3CDTF">2019-01-29T20:04:36Z</dcterms:created>
  <dcterms:modified xsi:type="dcterms:W3CDTF">2019-01-29T20:14:42Z</dcterms:modified>
</cp:coreProperties>
</file>