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4TO TRIM 2016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5" i="1"/>
  <c r="I15"/>
  <c r="H15"/>
  <c r="G15"/>
  <c r="F15"/>
  <c r="E15"/>
  <c r="D15"/>
  <c r="C15"/>
  <c r="B15"/>
  <c r="K15" s="1"/>
  <c r="J14"/>
  <c r="I14"/>
  <c r="H14"/>
  <c r="G14"/>
  <c r="F14"/>
  <c r="E14"/>
  <c r="D14"/>
  <c r="C14"/>
  <c r="B14"/>
  <c r="K14" s="1"/>
  <c r="J13"/>
  <c r="I13"/>
  <c r="H13"/>
  <c r="G13"/>
  <c r="F13"/>
  <c r="E13"/>
  <c r="D13"/>
  <c r="C13"/>
  <c r="B13"/>
  <c r="K13" s="1"/>
  <c r="J12"/>
  <c r="I12"/>
  <c r="H12"/>
  <c r="G12"/>
  <c r="F12"/>
  <c r="E12"/>
  <c r="D12"/>
  <c r="C12"/>
  <c r="B12"/>
  <c r="K12" s="1"/>
  <c r="J11"/>
  <c r="I11"/>
  <c r="H11"/>
  <c r="G11"/>
  <c r="F11"/>
  <c r="E11"/>
  <c r="D11"/>
  <c r="C11"/>
  <c r="B11"/>
  <c r="K11" s="1"/>
  <c r="J10"/>
  <c r="I10"/>
  <c r="H10"/>
  <c r="G10"/>
  <c r="F10"/>
  <c r="E10"/>
  <c r="D10"/>
  <c r="C10"/>
  <c r="B10"/>
  <c r="K10" s="1"/>
  <c r="J9"/>
  <c r="I9"/>
  <c r="H9"/>
  <c r="G9"/>
  <c r="F9"/>
  <c r="E9"/>
  <c r="D9"/>
  <c r="C9"/>
  <c r="B9"/>
  <c r="K9" s="1"/>
  <c r="J8"/>
  <c r="I8"/>
  <c r="H8"/>
  <c r="G8"/>
  <c r="F8"/>
  <c r="E8"/>
  <c r="D8"/>
  <c r="C8"/>
  <c r="B8"/>
  <c r="K8" s="1"/>
  <c r="J7"/>
  <c r="I7"/>
  <c r="H7"/>
  <c r="G7"/>
  <c r="F7"/>
  <c r="E7"/>
  <c r="D7"/>
  <c r="C7"/>
  <c r="B7"/>
  <c r="K7" s="1"/>
  <c r="J6"/>
  <c r="J16" s="1"/>
  <c r="I6"/>
  <c r="I16" s="1"/>
  <c r="H6"/>
  <c r="H16" s="1"/>
  <c r="G6"/>
  <c r="G16" s="1"/>
  <c r="F6"/>
  <c r="F16" s="1"/>
  <c r="E6"/>
  <c r="E16" s="1"/>
  <c r="D6"/>
  <c r="D16" s="1"/>
  <c r="C6"/>
  <c r="C16" s="1"/>
  <c r="B6"/>
  <c r="B16" s="1"/>
  <c r="K6" l="1"/>
  <c r="K16" s="1"/>
</calcChain>
</file>

<file path=xl/sharedStrings.xml><?xml version="1.0" encoding="utf-8"?>
<sst xmlns="http://schemas.openxmlformats.org/spreadsheetml/2006/main" count="26" uniqueCount="26">
  <si>
    <t>SECRETARÍA DE PLANEACIÓN Y FINANZAS</t>
  </si>
  <si>
    <t>PARTICIPACIONES FEDERALES MINISTRADAS A LOS MUNICIPIOS EN EL CUARTO TRIMESTRE DEL EJERCICIO FISCAL 2016.</t>
  </si>
  <si>
    <t>Entidad Federativa: Colima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</si>
  <si>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</si>
  <si>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</si>
  <si>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</si>
  <si>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</si>
  <si>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</t>
  </si>
  <si>
    <t>Impuesto Especial sobre Producción y Servicios</t>
  </si>
  <si>
    <t>Fondo de Fiscalización y Recaudación</t>
  </si>
  <si>
    <t>Participaciones por el IEPS a la Venta Final de Gasolinas y Diesel</t>
  </si>
  <si>
    <t>Fondo de Compensación del Impuesto Sobre Automóviles Nuevos</t>
  </si>
  <si>
    <t xml:space="preserve">Fondo de ISR </t>
  </si>
  <si>
    <t>Total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</si>
  <si>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</si>
  <si>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</si>
  <si>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</si>
  <si>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</si>
  <si>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</si>
  <si>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</si>
  <si>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</si>
  <si>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</si>
  <si>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</si>
  <si>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</si>
  <si>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TOTAL</t>
  </si>
  <si>
    <t>(incluye ajustes  pagados en el trimestre)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</si>
</sst>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3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6" fillId="3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/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oneda 3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114300</xdr:rowOff>
    </xdr:to>
    <xdr:pic>
      <xdr:nvPicPr>
        <xdr:cNvPr id="2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20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lima-estado.gob.mx/Users/mzamora/Google%20Drive/Politica%20Fiscal/2016%20Pol&#237;tica%20Fiscal/4.-%20MUNICIPIOS/1.-%20Informes%20UCEF%202016/16.-%20CUARTO%20TRIMESTRE%202016/Participaciones%20a%20municipios%204to%20trimestre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UBRE"/>
      <sheetName val="NOVIEMBRE"/>
      <sheetName val="DICIEMBRE "/>
      <sheetName val="4TO TRIM 2016"/>
      <sheetName val="ajustes OCT"/>
      <sheetName val="ajustes NOV "/>
      <sheetName val="ajustes DIC  NO HUBO"/>
    </sheetNames>
    <sheetDataSet>
      <sheetData sheetId="0">
        <row r="6">
          <cell r="B6">
            <v>2761256</v>
          </cell>
          <cell r="C6">
            <v>1154796</v>
          </cell>
          <cell r="D6">
            <v>50559</v>
          </cell>
          <cell r="E6">
            <v>0</v>
          </cell>
          <cell r="F6">
            <v>57655</v>
          </cell>
          <cell r="G6">
            <v>114429</v>
          </cell>
          <cell r="H6">
            <v>91676</v>
          </cell>
          <cell r="I6">
            <v>12193</v>
          </cell>
          <cell r="J6">
            <v>461254</v>
          </cell>
        </row>
        <row r="7">
          <cell r="B7">
            <v>11790772</v>
          </cell>
          <cell r="C7">
            <v>5140683</v>
          </cell>
          <cell r="D7">
            <v>191101</v>
          </cell>
          <cell r="E7">
            <v>0</v>
          </cell>
          <cell r="F7">
            <v>218235</v>
          </cell>
          <cell r="G7">
            <v>506263</v>
          </cell>
          <cell r="H7">
            <v>498154</v>
          </cell>
          <cell r="I7">
            <v>46088</v>
          </cell>
          <cell r="J7">
            <v>3795783</v>
          </cell>
        </row>
        <row r="8">
          <cell r="B8">
            <v>2655953</v>
          </cell>
          <cell r="C8">
            <v>1002339</v>
          </cell>
          <cell r="D8">
            <v>52486</v>
          </cell>
          <cell r="E8">
            <v>0</v>
          </cell>
          <cell r="F8">
            <v>82705</v>
          </cell>
          <cell r="G8">
            <v>155928</v>
          </cell>
          <cell r="H8">
            <v>69159</v>
          </cell>
          <cell r="I8">
            <v>12658</v>
          </cell>
          <cell r="J8">
            <v>913894</v>
          </cell>
        </row>
        <row r="9">
          <cell r="B9">
            <v>2366392</v>
          </cell>
          <cell r="C9">
            <v>1026833</v>
          </cell>
          <cell r="D9">
            <v>44448</v>
          </cell>
          <cell r="E9">
            <v>0</v>
          </cell>
          <cell r="F9">
            <v>63239</v>
          </cell>
          <cell r="G9">
            <v>109280</v>
          </cell>
          <cell r="H9">
            <v>62559</v>
          </cell>
          <cell r="I9">
            <v>10719</v>
          </cell>
          <cell r="J9">
            <v>0</v>
          </cell>
        </row>
        <row r="10">
          <cell r="B10">
            <v>2882354</v>
          </cell>
          <cell r="C10">
            <v>1117943</v>
          </cell>
          <cell r="D10">
            <v>42928</v>
          </cell>
          <cell r="E10">
            <v>0</v>
          </cell>
          <cell r="F10">
            <v>69687</v>
          </cell>
          <cell r="G10">
            <v>121159</v>
          </cell>
          <cell r="H10">
            <v>93532</v>
          </cell>
          <cell r="I10">
            <v>10353</v>
          </cell>
          <cell r="J10">
            <v>578039</v>
          </cell>
        </row>
        <row r="11">
          <cell r="B11">
            <v>3444642</v>
          </cell>
          <cell r="C11">
            <v>1366505</v>
          </cell>
          <cell r="D11">
            <v>59976</v>
          </cell>
          <cell r="E11">
            <v>0</v>
          </cell>
          <cell r="F11">
            <v>104419</v>
          </cell>
          <cell r="G11">
            <v>181694</v>
          </cell>
          <cell r="H11">
            <v>246222</v>
          </cell>
          <cell r="I11">
            <v>14464</v>
          </cell>
          <cell r="J11">
            <v>181312</v>
          </cell>
        </row>
        <row r="12">
          <cell r="B12">
            <v>12879371</v>
          </cell>
          <cell r="C12">
            <v>5600530</v>
          </cell>
          <cell r="D12">
            <v>202282</v>
          </cell>
          <cell r="E12">
            <v>0</v>
          </cell>
          <cell r="F12">
            <v>234720</v>
          </cell>
          <cell r="G12">
            <v>539338</v>
          </cell>
          <cell r="H12">
            <v>930247</v>
          </cell>
          <cell r="I12">
            <v>48784</v>
          </cell>
          <cell r="J12">
            <v>3031175</v>
          </cell>
        </row>
        <row r="13">
          <cell r="B13">
            <v>3038749</v>
          </cell>
          <cell r="C13">
            <v>863352</v>
          </cell>
          <cell r="D13">
            <v>56591</v>
          </cell>
          <cell r="E13">
            <v>0</v>
          </cell>
          <cell r="F13">
            <v>96269</v>
          </cell>
          <cell r="G13">
            <v>133846</v>
          </cell>
          <cell r="H13">
            <v>27829</v>
          </cell>
          <cell r="I13">
            <v>13648</v>
          </cell>
          <cell r="J13">
            <v>0</v>
          </cell>
        </row>
        <row r="14">
          <cell r="B14">
            <v>7755040</v>
          </cell>
          <cell r="C14">
            <v>3394913</v>
          </cell>
          <cell r="D14">
            <v>126331</v>
          </cell>
          <cell r="E14">
            <v>0</v>
          </cell>
          <cell r="F14">
            <v>142153</v>
          </cell>
          <cell r="G14">
            <v>322211</v>
          </cell>
          <cell r="H14">
            <v>429804</v>
          </cell>
          <cell r="I14">
            <v>30467</v>
          </cell>
          <cell r="J14">
            <v>0</v>
          </cell>
        </row>
        <row r="15">
          <cell r="B15">
            <v>7391951</v>
          </cell>
          <cell r="C15">
            <v>3059601</v>
          </cell>
          <cell r="D15">
            <v>115795</v>
          </cell>
          <cell r="E15">
            <v>0</v>
          </cell>
          <cell r="F15">
            <v>197433</v>
          </cell>
          <cell r="G15">
            <v>351342</v>
          </cell>
          <cell r="H15">
            <v>697812</v>
          </cell>
          <cell r="I15">
            <v>27926</v>
          </cell>
          <cell r="J15">
            <v>4520218</v>
          </cell>
        </row>
      </sheetData>
      <sheetData sheetId="1">
        <row r="6">
          <cell r="B6">
            <v>2482039</v>
          </cell>
          <cell r="C6">
            <v>1111985</v>
          </cell>
          <cell r="D6">
            <v>43483</v>
          </cell>
          <cell r="E6">
            <v>9</v>
          </cell>
          <cell r="F6">
            <v>84416</v>
          </cell>
          <cell r="G6">
            <v>162144</v>
          </cell>
          <cell r="H6">
            <v>137407</v>
          </cell>
          <cell r="I6">
            <v>12193</v>
          </cell>
          <cell r="J6">
            <v>163024</v>
          </cell>
        </row>
        <row r="7">
          <cell r="B7">
            <v>10598496</v>
          </cell>
          <cell r="C7">
            <v>4950105</v>
          </cell>
          <cell r="D7">
            <v>164352</v>
          </cell>
          <cell r="E7">
            <v>42</v>
          </cell>
          <cell r="F7">
            <v>319535</v>
          </cell>
          <cell r="G7">
            <v>717365</v>
          </cell>
          <cell r="H7">
            <v>746649</v>
          </cell>
          <cell r="I7">
            <v>46088</v>
          </cell>
          <cell r="J7">
            <v>1539706</v>
          </cell>
        </row>
        <row r="8">
          <cell r="B8">
            <v>2387385</v>
          </cell>
          <cell r="C8">
            <v>965181</v>
          </cell>
          <cell r="D8">
            <v>45139</v>
          </cell>
          <cell r="E8">
            <v>9</v>
          </cell>
          <cell r="F8">
            <v>121095</v>
          </cell>
          <cell r="G8">
            <v>220947</v>
          </cell>
          <cell r="H8">
            <v>103657</v>
          </cell>
          <cell r="I8">
            <v>12658</v>
          </cell>
          <cell r="J8">
            <v>18710</v>
          </cell>
        </row>
        <row r="9">
          <cell r="B9">
            <v>2127104</v>
          </cell>
          <cell r="C9">
            <v>988766</v>
          </cell>
          <cell r="D9">
            <v>38227</v>
          </cell>
          <cell r="E9">
            <v>8</v>
          </cell>
          <cell r="F9">
            <v>92594</v>
          </cell>
          <cell r="G9">
            <v>154848</v>
          </cell>
          <cell r="H9">
            <v>93766</v>
          </cell>
          <cell r="I9">
            <v>10719</v>
          </cell>
          <cell r="J9">
            <v>0</v>
          </cell>
        </row>
        <row r="10">
          <cell r="B10">
            <v>2590892</v>
          </cell>
          <cell r="C10">
            <v>1076497</v>
          </cell>
          <cell r="D10">
            <v>36920</v>
          </cell>
          <cell r="E10">
            <v>9</v>
          </cell>
          <cell r="F10">
            <v>102033</v>
          </cell>
          <cell r="G10">
            <v>171680</v>
          </cell>
          <cell r="H10">
            <v>140189</v>
          </cell>
          <cell r="I10">
            <v>10353</v>
          </cell>
          <cell r="J10">
            <v>27030</v>
          </cell>
        </row>
        <row r="11">
          <cell r="B11">
            <v>3096321</v>
          </cell>
          <cell r="C11">
            <v>1315846</v>
          </cell>
          <cell r="D11">
            <v>51581</v>
          </cell>
          <cell r="E11">
            <v>61</v>
          </cell>
          <cell r="F11">
            <v>152887</v>
          </cell>
          <cell r="G11">
            <v>257457</v>
          </cell>
          <cell r="H11">
            <v>369046</v>
          </cell>
          <cell r="I11">
            <v>14464</v>
          </cell>
          <cell r="J11">
            <v>94358</v>
          </cell>
        </row>
        <row r="12">
          <cell r="B12">
            <v>11577015</v>
          </cell>
          <cell r="C12">
            <v>5392905</v>
          </cell>
          <cell r="D12">
            <v>173969</v>
          </cell>
          <cell r="E12">
            <v>118</v>
          </cell>
          <cell r="F12">
            <v>343671</v>
          </cell>
          <cell r="G12">
            <v>764231</v>
          </cell>
          <cell r="H12">
            <v>1394284</v>
          </cell>
          <cell r="I12">
            <v>48784</v>
          </cell>
          <cell r="J12">
            <v>2732645</v>
          </cell>
        </row>
        <row r="13">
          <cell r="B13">
            <v>2731472</v>
          </cell>
          <cell r="C13">
            <v>831345</v>
          </cell>
          <cell r="D13">
            <v>48670</v>
          </cell>
          <cell r="E13">
            <v>10</v>
          </cell>
          <cell r="F13">
            <v>140956</v>
          </cell>
          <cell r="G13">
            <v>189657</v>
          </cell>
          <cell r="H13">
            <v>41711</v>
          </cell>
          <cell r="I13">
            <v>13648</v>
          </cell>
          <cell r="J13">
            <v>0</v>
          </cell>
        </row>
        <row r="14">
          <cell r="B14">
            <v>6970855</v>
          </cell>
          <cell r="C14">
            <v>3269055</v>
          </cell>
          <cell r="D14">
            <v>108649</v>
          </cell>
          <cell r="E14">
            <v>39</v>
          </cell>
          <cell r="F14">
            <v>208137</v>
          </cell>
          <cell r="G14">
            <v>456568</v>
          </cell>
          <cell r="H14">
            <v>644205</v>
          </cell>
          <cell r="I14">
            <v>30467</v>
          </cell>
          <cell r="J14">
            <v>0</v>
          </cell>
        </row>
        <row r="15">
          <cell r="B15">
            <v>6644480</v>
          </cell>
          <cell r="C15">
            <v>2946175</v>
          </cell>
          <cell r="D15">
            <v>99587</v>
          </cell>
          <cell r="E15">
            <v>90</v>
          </cell>
          <cell r="F15">
            <v>289076</v>
          </cell>
          <cell r="G15">
            <v>497845</v>
          </cell>
          <cell r="H15">
            <v>1045904</v>
          </cell>
          <cell r="I15">
            <v>27926</v>
          </cell>
          <cell r="J15">
            <v>1150313</v>
          </cell>
        </row>
      </sheetData>
      <sheetData sheetId="2">
        <row r="6">
          <cell r="B6">
            <v>2836990</v>
          </cell>
          <cell r="C6">
            <v>1153967</v>
          </cell>
          <cell r="D6">
            <v>63301</v>
          </cell>
          <cell r="E6">
            <v>3</v>
          </cell>
          <cell r="F6">
            <v>110743</v>
          </cell>
          <cell r="G6">
            <v>228858</v>
          </cell>
          <cell r="H6">
            <v>140739</v>
          </cell>
          <cell r="I6">
            <v>12193</v>
          </cell>
          <cell r="J6">
            <v>492127</v>
          </cell>
        </row>
        <row r="7">
          <cell r="B7">
            <v>12114165</v>
          </cell>
          <cell r="C7">
            <v>5136993</v>
          </cell>
          <cell r="D7">
            <v>239259</v>
          </cell>
          <cell r="E7">
            <v>13</v>
          </cell>
          <cell r="F7">
            <v>419187</v>
          </cell>
          <cell r="G7">
            <v>1012526</v>
          </cell>
          <cell r="H7">
            <v>764753</v>
          </cell>
          <cell r="I7">
            <v>46088</v>
          </cell>
          <cell r="J7">
            <v>166164</v>
          </cell>
        </row>
        <row r="8">
          <cell r="B8">
            <v>2728800</v>
          </cell>
          <cell r="C8">
            <v>1001619</v>
          </cell>
          <cell r="D8">
            <v>65712</v>
          </cell>
          <cell r="E8">
            <v>2</v>
          </cell>
          <cell r="F8">
            <v>158860</v>
          </cell>
          <cell r="G8">
            <v>311856</v>
          </cell>
          <cell r="H8">
            <v>106171</v>
          </cell>
          <cell r="I8">
            <v>12658</v>
          </cell>
          <cell r="J8">
            <v>18078</v>
          </cell>
        </row>
        <row r="9">
          <cell r="B9">
            <v>2431297</v>
          </cell>
          <cell r="C9">
            <v>1026096</v>
          </cell>
          <cell r="D9">
            <v>55649</v>
          </cell>
          <cell r="E9">
            <v>2</v>
          </cell>
          <cell r="F9">
            <v>121470</v>
          </cell>
          <cell r="G9">
            <v>218560</v>
          </cell>
          <cell r="H9">
            <v>96039</v>
          </cell>
          <cell r="I9">
            <v>10719</v>
          </cell>
          <cell r="J9">
            <v>0</v>
          </cell>
        </row>
        <row r="10">
          <cell r="B10">
            <v>2961410</v>
          </cell>
          <cell r="C10">
            <v>1117140</v>
          </cell>
          <cell r="D10">
            <v>53747</v>
          </cell>
          <cell r="E10">
            <v>3</v>
          </cell>
          <cell r="F10">
            <v>133854</v>
          </cell>
          <cell r="G10">
            <v>242318</v>
          </cell>
          <cell r="H10">
            <v>143588</v>
          </cell>
          <cell r="I10">
            <v>10353</v>
          </cell>
          <cell r="J10">
            <v>22315</v>
          </cell>
        </row>
        <row r="11">
          <cell r="B11">
            <v>3539120</v>
          </cell>
          <cell r="C11">
            <v>1365525</v>
          </cell>
          <cell r="D11">
            <v>75091</v>
          </cell>
          <cell r="E11">
            <v>18</v>
          </cell>
          <cell r="F11">
            <v>200567</v>
          </cell>
          <cell r="G11">
            <v>363388</v>
          </cell>
          <cell r="H11">
            <v>377994</v>
          </cell>
          <cell r="I11">
            <v>14464</v>
          </cell>
          <cell r="J11">
            <v>39582</v>
          </cell>
        </row>
        <row r="12">
          <cell r="B12">
            <v>13232621</v>
          </cell>
          <cell r="C12">
            <v>5596510</v>
          </cell>
          <cell r="D12">
            <v>253258</v>
          </cell>
          <cell r="E12">
            <v>35</v>
          </cell>
          <cell r="F12">
            <v>450850</v>
          </cell>
          <cell r="G12">
            <v>1078676</v>
          </cell>
          <cell r="H12">
            <v>1428091</v>
          </cell>
          <cell r="I12">
            <v>48784</v>
          </cell>
          <cell r="J12">
            <v>5720375</v>
          </cell>
        </row>
        <row r="13">
          <cell r="B13">
            <v>3122094</v>
          </cell>
          <cell r="C13">
            <v>862732</v>
          </cell>
          <cell r="D13">
            <v>70852</v>
          </cell>
          <cell r="E13">
            <v>3</v>
          </cell>
          <cell r="F13">
            <v>184914</v>
          </cell>
          <cell r="G13">
            <v>267692</v>
          </cell>
          <cell r="H13">
            <v>42722</v>
          </cell>
          <cell r="I13">
            <v>13648</v>
          </cell>
          <cell r="J13">
            <v>231060</v>
          </cell>
        </row>
        <row r="14">
          <cell r="B14">
            <v>7967742</v>
          </cell>
          <cell r="C14">
            <v>3392476</v>
          </cell>
          <cell r="D14">
            <v>158168</v>
          </cell>
          <cell r="E14">
            <v>12</v>
          </cell>
          <cell r="F14">
            <v>273047</v>
          </cell>
          <cell r="G14">
            <v>644422</v>
          </cell>
          <cell r="H14">
            <v>659825</v>
          </cell>
          <cell r="I14">
            <v>30467</v>
          </cell>
          <cell r="J14">
            <v>0</v>
          </cell>
        </row>
        <row r="15">
          <cell r="B15">
            <v>7594694</v>
          </cell>
          <cell r="C15">
            <v>3057405</v>
          </cell>
          <cell r="D15">
            <v>144976</v>
          </cell>
          <cell r="E15">
            <v>27</v>
          </cell>
          <cell r="F15">
            <v>379229</v>
          </cell>
          <cell r="G15">
            <v>702684</v>
          </cell>
          <cell r="H15">
            <v>1071263</v>
          </cell>
          <cell r="I15">
            <v>27926</v>
          </cell>
          <cell r="J15">
            <v>879876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workbookViewId="0">
      <selection activeCell="F5" sqref="F5"/>
    </sheetView>
  </sheetViews>
  <sheetFormatPr baseColWidth="10" defaultColWidth="11.42578125" defaultRowHeight="15"/>
  <cols>
    <col min="1" max="1" width="15.42578125" customWidth="1"/>
    <col min="2" max="2" width="16.28515625" customWidth="1"/>
    <col min="3" max="3" width="15.85546875" bestFit="1" customWidth="1"/>
    <col min="4" max="4" width="13.42578125" customWidth="1"/>
    <col min="5" max="5" width="11.7109375" customWidth="1"/>
    <col min="6" max="6" width="14.7109375" bestFit="1" customWidth="1"/>
    <col min="7" max="8" width="15.85546875" bestFit="1" customWidth="1"/>
    <col min="9" max="9" width="16.5703125" customWidth="1"/>
    <col min="10" max="10" width="15.85546875" bestFit="1" customWidth="1"/>
    <col min="11" max="11" width="17.28515625" bestFit="1" customWidth="1"/>
  </cols>
  <sheetData>
    <row r="1" spans="1:23" ht="24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thickBot="1">
      <c r="A4" s="2"/>
      <c r="B4" s="2"/>
      <c r="C4" s="2"/>
      <c r="D4" s="2"/>
      <c r="E4" s="2"/>
      <c r="F4" s="2"/>
      <c r="G4" s="3"/>
      <c r="H4" s="2"/>
      <c r="I4" s="28" t="s">
        <v>2</v>
      </c>
      <c r="J4" s="28"/>
      <c r="K4" s="2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96.75" customHeight="1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6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12" customFormat="1">
      <c r="A6" s="7" t="s">
        <v>14</v>
      </c>
      <c r="B6" s="8">
        <f>[1]OCTUBRE!B6+[1]NOVIEMBRE!B6+'[1]DICIEMBRE '!B6</f>
        <v>8080285</v>
      </c>
      <c r="C6" s="8">
        <f>[1]OCTUBRE!C6+[1]NOVIEMBRE!C6+'[1]DICIEMBRE '!C6</f>
        <v>3420748</v>
      </c>
      <c r="D6" s="8">
        <f>[1]OCTUBRE!D6+[1]NOVIEMBRE!D6+'[1]DICIEMBRE '!D6</f>
        <v>157343</v>
      </c>
      <c r="E6" s="8">
        <f>[1]OCTUBRE!E6+[1]NOVIEMBRE!E6+'[1]DICIEMBRE '!E6</f>
        <v>12</v>
      </c>
      <c r="F6" s="8">
        <f>[1]OCTUBRE!F6+[1]NOVIEMBRE!F6+'[1]DICIEMBRE '!F6</f>
        <v>252814</v>
      </c>
      <c r="G6" s="8">
        <f>[1]OCTUBRE!G6+[1]NOVIEMBRE!G6+'[1]DICIEMBRE '!G6</f>
        <v>505431</v>
      </c>
      <c r="H6" s="8">
        <f>[1]OCTUBRE!H6+[1]NOVIEMBRE!H6+'[1]DICIEMBRE '!H6</f>
        <v>369822</v>
      </c>
      <c r="I6" s="8">
        <f>[1]OCTUBRE!I6+[1]NOVIEMBRE!I6+'[1]DICIEMBRE '!I6</f>
        <v>36579</v>
      </c>
      <c r="J6" s="8">
        <f>[1]OCTUBRE!J6+[1]NOVIEMBRE!J6+'[1]DICIEMBRE '!J6</f>
        <v>1116405</v>
      </c>
      <c r="K6" s="9">
        <f t="shared" ref="K6:K15" si="0">SUM(B6:J6)</f>
        <v>13939439</v>
      </c>
      <c r="L6" s="10"/>
      <c r="M6" s="11"/>
      <c r="N6" s="11"/>
      <c r="O6" s="11"/>
      <c r="P6" s="11"/>
      <c r="Q6" s="11"/>
      <c r="R6" s="11"/>
      <c r="S6" s="11"/>
      <c r="T6" s="11"/>
      <c r="U6" s="11"/>
      <c r="V6" s="11"/>
      <c r="W6" s="10"/>
    </row>
    <row r="7" spans="1:23" s="12" customFormat="1">
      <c r="A7" s="13" t="s">
        <v>15</v>
      </c>
      <c r="B7" s="8">
        <f>[1]OCTUBRE!B7+[1]NOVIEMBRE!B7+'[1]DICIEMBRE '!B7</f>
        <v>34503433</v>
      </c>
      <c r="C7" s="8">
        <f>[1]OCTUBRE!C7+[1]NOVIEMBRE!C7+'[1]DICIEMBRE '!C7</f>
        <v>15227781</v>
      </c>
      <c r="D7" s="8">
        <f>[1]OCTUBRE!D7+[1]NOVIEMBRE!D7+'[1]DICIEMBRE '!D7</f>
        <v>594712</v>
      </c>
      <c r="E7" s="8">
        <f>[1]OCTUBRE!E7+[1]NOVIEMBRE!E7+'[1]DICIEMBRE '!E7</f>
        <v>55</v>
      </c>
      <c r="F7" s="8">
        <f>[1]OCTUBRE!F7+[1]NOVIEMBRE!F7+'[1]DICIEMBRE '!F7</f>
        <v>956957</v>
      </c>
      <c r="G7" s="8">
        <f>[1]OCTUBRE!G7+[1]NOVIEMBRE!G7+'[1]DICIEMBRE '!G7</f>
        <v>2236154</v>
      </c>
      <c r="H7" s="8">
        <f>[1]OCTUBRE!H7+[1]NOVIEMBRE!H7+'[1]DICIEMBRE '!H7</f>
        <v>2009556</v>
      </c>
      <c r="I7" s="8">
        <f>[1]OCTUBRE!I7+[1]NOVIEMBRE!I7+'[1]DICIEMBRE '!I7</f>
        <v>138264</v>
      </c>
      <c r="J7" s="8">
        <f>[1]OCTUBRE!J7+[1]NOVIEMBRE!J7+'[1]DICIEMBRE '!J7</f>
        <v>5501653</v>
      </c>
      <c r="K7" s="14">
        <f t="shared" si="0"/>
        <v>61168565</v>
      </c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0"/>
    </row>
    <row r="8" spans="1:23" s="12" customFormat="1">
      <c r="A8" s="13" t="s">
        <v>16</v>
      </c>
      <c r="B8" s="8">
        <f>[1]OCTUBRE!B8+[1]NOVIEMBRE!B8+'[1]DICIEMBRE '!B8</f>
        <v>7772138</v>
      </c>
      <c r="C8" s="8">
        <f>[1]OCTUBRE!C8+[1]NOVIEMBRE!C8+'[1]DICIEMBRE '!C8</f>
        <v>2969139</v>
      </c>
      <c r="D8" s="8">
        <f>[1]OCTUBRE!D8+[1]NOVIEMBRE!D8+'[1]DICIEMBRE '!D8</f>
        <v>163337</v>
      </c>
      <c r="E8" s="8">
        <f>[1]OCTUBRE!E8+[1]NOVIEMBRE!E8+'[1]DICIEMBRE '!E8</f>
        <v>11</v>
      </c>
      <c r="F8" s="8">
        <f>[1]OCTUBRE!F8+[1]NOVIEMBRE!F8+'[1]DICIEMBRE '!F8</f>
        <v>362660</v>
      </c>
      <c r="G8" s="8">
        <f>[1]OCTUBRE!G8+[1]NOVIEMBRE!G8+'[1]DICIEMBRE '!G8</f>
        <v>688731</v>
      </c>
      <c r="H8" s="8">
        <f>[1]OCTUBRE!H8+[1]NOVIEMBRE!H8+'[1]DICIEMBRE '!H8</f>
        <v>278987</v>
      </c>
      <c r="I8" s="8">
        <f>[1]OCTUBRE!I8+[1]NOVIEMBRE!I8+'[1]DICIEMBRE '!I8</f>
        <v>37974</v>
      </c>
      <c r="J8" s="8">
        <f>[1]OCTUBRE!J8+[1]NOVIEMBRE!J8+'[1]DICIEMBRE '!J8</f>
        <v>950682</v>
      </c>
      <c r="K8" s="14">
        <f t="shared" si="0"/>
        <v>13223659</v>
      </c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0"/>
    </row>
    <row r="9" spans="1:23" s="12" customFormat="1">
      <c r="A9" s="13" t="s">
        <v>17</v>
      </c>
      <c r="B9" s="8">
        <f>[1]OCTUBRE!B9+[1]NOVIEMBRE!B9+'[1]DICIEMBRE '!B9</f>
        <v>6924793</v>
      </c>
      <c r="C9" s="8">
        <f>[1]OCTUBRE!C9+[1]NOVIEMBRE!C9+'[1]DICIEMBRE '!C9</f>
        <v>3041695</v>
      </c>
      <c r="D9" s="8">
        <f>[1]OCTUBRE!D9+[1]NOVIEMBRE!D9+'[1]DICIEMBRE '!D9</f>
        <v>138324</v>
      </c>
      <c r="E9" s="8">
        <f>[1]OCTUBRE!E9+[1]NOVIEMBRE!E9+'[1]DICIEMBRE '!E9</f>
        <v>10</v>
      </c>
      <c r="F9" s="8">
        <f>[1]OCTUBRE!F9+[1]NOVIEMBRE!F9+'[1]DICIEMBRE '!F9</f>
        <v>277303</v>
      </c>
      <c r="G9" s="8">
        <f>[1]OCTUBRE!G9+[1]NOVIEMBRE!G9+'[1]DICIEMBRE '!G9</f>
        <v>482688</v>
      </c>
      <c r="H9" s="8">
        <f>[1]OCTUBRE!H9+[1]NOVIEMBRE!H9+'[1]DICIEMBRE '!H9</f>
        <v>252364</v>
      </c>
      <c r="I9" s="8">
        <f>[1]OCTUBRE!I9+[1]NOVIEMBRE!I9+'[1]DICIEMBRE '!I9</f>
        <v>32157</v>
      </c>
      <c r="J9" s="8">
        <f>[1]OCTUBRE!J9+[1]NOVIEMBRE!J9+'[1]DICIEMBRE '!J9</f>
        <v>0</v>
      </c>
      <c r="K9" s="14">
        <f t="shared" si="0"/>
        <v>11149334</v>
      </c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  <c r="W9" s="10"/>
    </row>
    <row r="10" spans="1:23" s="12" customFormat="1">
      <c r="A10" s="13" t="s">
        <v>18</v>
      </c>
      <c r="B10" s="8">
        <f>[1]OCTUBRE!B10+[1]NOVIEMBRE!B10+'[1]DICIEMBRE '!B10</f>
        <v>8434656</v>
      </c>
      <c r="C10" s="8">
        <f>[1]OCTUBRE!C10+[1]NOVIEMBRE!C10+'[1]DICIEMBRE '!C10</f>
        <v>3311580</v>
      </c>
      <c r="D10" s="8">
        <f>[1]OCTUBRE!D10+[1]NOVIEMBRE!D10+'[1]DICIEMBRE '!D10</f>
        <v>133595</v>
      </c>
      <c r="E10" s="8">
        <f>[1]OCTUBRE!E10+[1]NOVIEMBRE!E10+'[1]DICIEMBRE '!E10</f>
        <v>12</v>
      </c>
      <c r="F10" s="8">
        <f>[1]OCTUBRE!F10+[1]NOVIEMBRE!F10+'[1]DICIEMBRE '!F10</f>
        <v>305574</v>
      </c>
      <c r="G10" s="8">
        <f>[1]OCTUBRE!G10+[1]NOVIEMBRE!G10+'[1]DICIEMBRE '!G10</f>
        <v>535157</v>
      </c>
      <c r="H10" s="8">
        <f>[1]OCTUBRE!H10+[1]NOVIEMBRE!H10+'[1]DICIEMBRE '!H10</f>
        <v>377309</v>
      </c>
      <c r="I10" s="8">
        <f>[1]OCTUBRE!I10+[1]NOVIEMBRE!I10+'[1]DICIEMBRE '!I10</f>
        <v>31059</v>
      </c>
      <c r="J10" s="8">
        <f>[1]OCTUBRE!J10+[1]NOVIEMBRE!J10+'[1]DICIEMBRE '!J10</f>
        <v>627384</v>
      </c>
      <c r="K10" s="14">
        <f t="shared" si="0"/>
        <v>13756326</v>
      </c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"/>
    </row>
    <row r="11" spans="1:23" s="12" customFormat="1">
      <c r="A11" s="13" t="s">
        <v>19</v>
      </c>
      <c r="B11" s="8">
        <f>[1]OCTUBRE!B11+[1]NOVIEMBRE!B11+'[1]DICIEMBRE '!B11</f>
        <v>10080083</v>
      </c>
      <c r="C11" s="8">
        <f>[1]OCTUBRE!C11+[1]NOVIEMBRE!C11+'[1]DICIEMBRE '!C11</f>
        <v>4047876</v>
      </c>
      <c r="D11" s="8">
        <f>[1]OCTUBRE!D11+[1]NOVIEMBRE!D11+'[1]DICIEMBRE '!D11</f>
        <v>186648</v>
      </c>
      <c r="E11" s="8">
        <f>[1]OCTUBRE!E11+[1]NOVIEMBRE!E11+'[1]DICIEMBRE '!E11</f>
        <v>79</v>
      </c>
      <c r="F11" s="8">
        <f>[1]OCTUBRE!F11+[1]NOVIEMBRE!F11+'[1]DICIEMBRE '!F11</f>
        <v>457873</v>
      </c>
      <c r="G11" s="8">
        <f>[1]OCTUBRE!G11+[1]NOVIEMBRE!G11+'[1]DICIEMBRE '!G11</f>
        <v>802539</v>
      </c>
      <c r="H11" s="8">
        <f>[1]OCTUBRE!H11+[1]NOVIEMBRE!H11+'[1]DICIEMBRE '!H11</f>
        <v>993262</v>
      </c>
      <c r="I11" s="8">
        <f>[1]OCTUBRE!I11+[1]NOVIEMBRE!I11+'[1]DICIEMBRE '!I11</f>
        <v>43392</v>
      </c>
      <c r="J11" s="8">
        <f>[1]OCTUBRE!J11+[1]NOVIEMBRE!J11+'[1]DICIEMBRE '!J11</f>
        <v>315252</v>
      </c>
      <c r="K11" s="14">
        <f t="shared" si="0"/>
        <v>16927004</v>
      </c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0"/>
    </row>
    <row r="12" spans="1:23" s="12" customFormat="1">
      <c r="A12" s="13" t="s">
        <v>20</v>
      </c>
      <c r="B12" s="8">
        <f>[1]OCTUBRE!B12+[1]NOVIEMBRE!B12+'[1]DICIEMBRE '!B12</f>
        <v>37689007</v>
      </c>
      <c r="C12" s="8">
        <f>[1]OCTUBRE!C12+[1]NOVIEMBRE!C12+'[1]DICIEMBRE '!C12</f>
        <v>16589945</v>
      </c>
      <c r="D12" s="8">
        <f>[1]OCTUBRE!D12+[1]NOVIEMBRE!D12+'[1]DICIEMBRE '!D12</f>
        <v>629509</v>
      </c>
      <c r="E12" s="8">
        <f>[1]OCTUBRE!E12+[1]NOVIEMBRE!E12+'[1]DICIEMBRE '!E12</f>
        <v>153</v>
      </c>
      <c r="F12" s="8">
        <f>[1]OCTUBRE!F12+[1]NOVIEMBRE!F12+'[1]DICIEMBRE '!F12</f>
        <v>1029241</v>
      </c>
      <c r="G12" s="8">
        <f>[1]OCTUBRE!G12+[1]NOVIEMBRE!G12+'[1]DICIEMBRE '!G12</f>
        <v>2382245</v>
      </c>
      <c r="H12" s="8">
        <f>[1]OCTUBRE!H12+[1]NOVIEMBRE!H12+'[1]DICIEMBRE '!H12</f>
        <v>3752622</v>
      </c>
      <c r="I12" s="8">
        <f>[1]OCTUBRE!I12+[1]NOVIEMBRE!I12+'[1]DICIEMBRE '!I12</f>
        <v>146352</v>
      </c>
      <c r="J12" s="8">
        <f>[1]OCTUBRE!J12+[1]NOVIEMBRE!J12+'[1]DICIEMBRE '!J12</f>
        <v>11484195</v>
      </c>
      <c r="K12" s="14">
        <f t="shared" si="0"/>
        <v>73703269</v>
      </c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0"/>
    </row>
    <row r="13" spans="1:23" s="12" customFormat="1">
      <c r="A13" s="13" t="s">
        <v>21</v>
      </c>
      <c r="B13" s="8">
        <f>[1]OCTUBRE!B13+[1]NOVIEMBRE!B13+'[1]DICIEMBRE '!B13</f>
        <v>8892315</v>
      </c>
      <c r="C13" s="8">
        <f>[1]OCTUBRE!C13+[1]NOVIEMBRE!C13+'[1]DICIEMBRE '!C13</f>
        <v>2557429</v>
      </c>
      <c r="D13" s="8">
        <f>[1]OCTUBRE!D13+[1]NOVIEMBRE!D13+'[1]DICIEMBRE '!D13</f>
        <v>176113</v>
      </c>
      <c r="E13" s="8">
        <f>[1]OCTUBRE!E13+[1]NOVIEMBRE!E13+'[1]DICIEMBRE '!E13</f>
        <v>13</v>
      </c>
      <c r="F13" s="8">
        <f>[1]OCTUBRE!F13+[1]NOVIEMBRE!F13+'[1]DICIEMBRE '!F13</f>
        <v>422139</v>
      </c>
      <c r="G13" s="8">
        <f>[1]OCTUBRE!G13+[1]NOVIEMBRE!G13+'[1]DICIEMBRE '!G13</f>
        <v>591195</v>
      </c>
      <c r="H13" s="8">
        <f>[1]OCTUBRE!H13+[1]NOVIEMBRE!H13+'[1]DICIEMBRE '!H13</f>
        <v>112262</v>
      </c>
      <c r="I13" s="8">
        <f>[1]OCTUBRE!I13+[1]NOVIEMBRE!I13+'[1]DICIEMBRE '!I13</f>
        <v>40944</v>
      </c>
      <c r="J13" s="8">
        <f>[1]OCTUBRE!J13+[1]NOVIEMBRE!J13+'[1]DICIEMBRE '!J13</f>
        <v>231060</v>
      </c>
      <c r="K13" s="14">
        <f t="shared" si="0"/>
        <v>13023470</v>
      </c>
      <c r="L13" s="1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"/>
    </row>
    <row r="14" spans="1:23" s="12" customFormat="1">
      <c r="A14" s="13" t="s">
        <v>22</v>
      </c>
      <c r="B14" s="8">
        <f>[1]OCTUBRE!B14+[1]NOVIEMBRE!B14+'[1]DICIEMBRE '!B14</f>
        <v>22693637</v>
      </c>
      <c r="C14" s="8">
        <f>[1]OCTUBRE!C14+[1]NOVIEMBRE!C14+'[1]DICIEMBRE '!C14</f>
        <v>10056444</v>
      </c>
      <c r="D14" s="8">
        <f>[1]OCTUBRE!D14+[1]NOVIEMBRE!D14+'[1]DICIEMBRE '!D14</f>
        <v>393148</v>
      </c>
      <c r="E14" s="8">
        <f>[1]OCTUBRE!E14+[1]NOVIEMBRE!E14+'[1]DICIEMBRE '!E14</f>
        <v>51</v>
      </c>
      <c r="F14" s="8">
        <f>[1]OCTUBRE!F14+[1]NOVIEMBRE!F14+'[1]DICIEMBRE '!F14</f>
        <v>623337</v>
      </c>
      <c r="G14" s="8">
        <f>[1]OCTUBRE!G14+[1]NOVIEMBRE!G14+'[1]DICIEMBRE '!G14</f>
        <v>1423201</v>
      </c>
      <c r="H14" s="8">
        <f>[1]OCTUBRE!H14+[1]NOVIEMBRE!H14+'[1]DICIEMBRE '!H14</f>
        <v>1733834</v>
      </c>
      <c r="I14" s="8">
        <f>[1]OCTUBRE!I14+[1]NOVIEMBRE!I14+'[1]DICIEMBRE '!I14</f>
        <v>91401</v>
      </c>
      <c r="J14" s="8">
        <f>[1]OCTUBRE!J14+[1]NOVIEMBRE!J14+'[1]DICIEMBRE '!J14</f>
        <v>0</v>
      </c>
      <c r="K14" s="14">
        <f t="shared" si="0"/>
        <v>37015053</v>
      </c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0"/>
    </row>
    <row r="15" spans="1:23" s="12" customFormat="1">
      <c r="A15" s="13" t="s">
        <v>23</v>
      </c>
      <c r="B15" s="8">
        <f>[1]OCTUBRE!B15+[1]NOVIEMBRE!B15+'[1]DICIEMBRE '!B15</f>
        <v>21631125</v>
      </c>
      <c r="C15" s="8">
        <f>[1]OCTUBRE!C15+[1]NOVIEMBRE!C15+'[1]DICIEMBRE '!C15</f>
        <v>9063181</v>
      </c>
      <c r="D15" s="8">
        <f>[1]OCTUBRE!D15+[1]NOVIEMBRE!D15+'[1]DICIEMBRE '!D15</f>
        <v>360358</v>
      </c>
      <c r="E15" s="8">
        <f>[1]OCTUBRE!E15+[1]NOVIEMBRE!E15+'[1]DICIEMBRE '!E15</f>
        <v>117</v>
      </c>
      <c r="F15" s="8">
        <f>[1]OCTUBRE!F15+[1]NOVIEMBRE!F15+'[1]DICIEMBRE '!F15</f>
        <v>865738</v>
      </c>
      <c r="G15" s="8">
        <f>[1]OCTUBRE!G15+[1]NOVIEMBRE!G15+'[1]DICIEMBRE '!G15</f>
        <v>1551871</v>
      </c>
      <c r="H15" s="8">
        <f>[1]OCTUBRE!H15+[1]NOVIEMBRE!H15+'[1]DICIEMBRE '!H15</f>
        <v>2814979</v>
      </c>
      <c r="I15" s="8">
        <f>[1]OCTUBRE!I15+[1]NOVIEMBRE!I15+'[1]DICIEMBRE '!I15</f>
        <v>83778</v>
      </c>
      <c r="J15" s="8">
        <f>[1]OCTUBRE!J15+[1]NOVIEMBRE!J15+'[1]DICIEMBRE '!J15</f>
        <v>6550407</v>
      </c>
      <c r="K15" s="14">
        <f t="shared" si="0"/>
        <v>42921554</v>
      </c>
      <c r="L15" s="10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</row>
    <row r="16" spans="1:23" s="12" customFormat="1" ht="16.5" thickBot="1">
      <c r="A16" s="15" t="s">
        <v>24</v>
      </c>
      <c r="B16" s="16">
        <f>SUM(B6:B15)</f>
        <v>166701472</v>
      </c>
      <c r="C16" s="16">
        <f>SUM(C6:C15)</f>
        <v>70285818</v>
      </c>
      <c r="D16" s="16">
        <f>SUM(D6:D15)</f>
        <v>2933087</v>
      </c>
      <c r="E16" s="16">
        <f t="shared" ref="E16:J16" si="1">SUM(E6:E15)</f>
        <v>513</v>
      </c>
      <c r="F16" s="16">
        <f t="shared" si="1"/>
        <v>5553636</v>
      </c>
      <c r="G16" s="16">
        <f t="shared" si="1"/>
        <v>11199212</v>
      </c>
      <c r="H16" s="16">
        <f t="shared" si="1"/>
        <v>12694997</v>
      </c>
      <c r="I16" s="16">
        <f t="shared" si="1"/>
        <v>681900</v>
      </c>
      <c r="J16" s="16">
        <f t="shared" si="1"/>
        <v>26777038</v>
      </c>
      <c r="K16" s="17">
        <f>SUM(K6:K15)</f>
        <v>296827673</v>
      </c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0"/>
    </row>
    <row r="17" spans="1:23">
      <c r="A17" s="1"/>
      <c r="B17" s="18"/>
      <c r="C17" s="19"/>
      <c r="D17" s="18"/>
      <c r="E17" s="18"/>
      <c r="F17" s="18"/>
      <c r="G17" s="18"/>
      <c r="H17" s="18"/>
      <c r="I17" s="18"/>
      <c r="J17" s="1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1"/>
      <c r="B18" s="18"/>
      <c r="C18" s="18"/>
      <c r="D18" s="18"/>
      <c r="E18" s="18"/>
      <c r="F18" s="18"/>
      <c r="G18" s="18"/>
      <c r="H18" s="1"/>
      <c r="I18" s="18"/>
      <c r="J18" s="18"/>
      <c r="K18" s="2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1"/>
      <c r="B19" s="21"/>
      <c r="C19" s="22"/>
      <c r="D19" s="22"/>
      <c r="E19" s="23"/>
      <c r="F19" s="23"/>
      <c r="G19" s="23"/>
      <c r="H19" s="23"/>
      <c r="I19" s="23"/>
      <c r="J19" s="23"/>
      <c r="K19" s="20"/>
      <c r="L19" s="1"/>
      <c r="M19" s="1"/>
      <c r="N19" s="1"/>
    </row>
    <row r="20" spans="1:23">
      <c r="A20" s="1"/>
      <c r="B20" s="23"/>
      <c r="C20" s="23"/>
      <c r="D20" s="23"/>
      <c r="E20" s="23"/>
      <c r="F20" s="23"/>
      <c r="G20" s="23"/>
      <c r="H20" s="23"/>
      <c r="I20" s="23"/>
      <c r="J20" s="23"/>
      <c r="K20" s="1"/>
      <c r="L20" s="1"/>
      <c r="M20" s="1"/>
      <c r="N20" s="1"/>
    </row>
    <row r="21" spans="1:23">
      <c r="A21" s="1"/>
      <c r="B21" s="23"/>
      <c r="C21" s="23"/>
      <c r="D21" s="22"/>
      <c r="E21" s="1"/>
      <c r="F21" s="23"/>
      <c r="G21" s="23"/>
      <c r="H21" s="23"/>
      <c r="I21" s="23"/>
      <c r="J21" s="23"/>
      <c r="K21" s="1"/>
      <c r="L21" s="1"/>
      <c r="M21" s="1"/>
      <c r="N21" s="1"/>
    </row>
    <row r="22" spans="1:23">
      <c r="A22" s="1"/>
      <c r="B22" s="23"/>
      <c r="C22" s="23"/>
      <c r="D22" s="23"/>
      <c r="E22" s="23"/>
      <c r="F22" s="23"/>
      <c r="G22" s="23"/>
      <c r="H22" s="23"/>
      <c r="I22" s="23"/>
      <c r="J22" s="23"/>
      <c r="K22" s="1"/>
      <c r="L22" s="1"/>
      <c r="M22" s="1"/>
      <c r="N22" s="1"/>
    </row>
    <row r="23" spans="1:23">
      <c r="A23" s="1"/>
      <c r="B23" s="23"/>
      <c r="C23" s="23"/>
      <c r="D23" s="22"/>
      <c r="E23" s="1"/>
      <c r="F23" s="23"/>
      <c r="G23" s="23"/>
      <c r="H23" s="23"/>
      <c r="I23" s="23"/>
      <c r="J23" s="23"/>
      <c r="K23" s="1"/>
      <c r="L23" s="1"/>
      <c r="M23" s="1"/>
      <c r="N23" s="1"/>
    </row>
    <row r="24" spans="1:23">
      <c r="A24" s="1"/>
      <c r="B24" s="23"/>
      <c r="C24" s="23"/>
      <c r="D24" s="22"/>
      <c r="E24" s="1"/>
      <c r="F24" s="23"/>
      <c r="G24" s="23"/>
      <c r="H24" s="23"/>
      <c r="I24" s="23"/>
      <c r="J24" s="23"/>
      <c r="K24" s="1"/>
      <c r="L24" s="1"/>
      <c r="M24" s="1"/>
      <c r="N24" s="1"/>
    </row>
    <row r="25" spans="1:23">
      <c r="A25" s="1"/>
      <c r="B25" s="23"/>
      <c r="C25" s="23"/>
      <c r="D25" s="22"/>
      <c r="E25" s="1"/>
      <c r="F25" s="23"/>
      <c r="G25" s="23"/>
      <c r="H25" s="23"/>
      <c r="I25" s="23"/>
      <c r="J25" s="23"/>
      <c r="K25" s="1"/>
      <c r="L25" s="1"/>
      <c r="M25" s="1"/>
      <c r="N25" s="1"/>
    </row>
    <row r="26" spans="1:23">
      <c r="A26" s="1"/>
      <c r="B26" s="23"/>
      <c r="C26" s="23"/>
      <c r="D26" s="22"/>
      <c r="E26" s="1"/>
      <c r="F26" s="23"/>
      <c r="G26" s="23"/>
      <c r="H26" s="23"/>
      <c r="I26" s="23"/>
      <c r="J26" s="23"/>
      <c r="K26" s="1"/>
      <c r="L26" s="1"/>
      <c r="M26" s="1"/>
      <c r="N26" s="1"/>
    </row>
    <row r="27" spans="1:23">
      <c r="A27" s="1"/>
      <c r="B27" s="23"/>
      <c r="C27" s="23"/>
      <c r="D27" s="22"/>
      <c r="E27" s="1"/>
      <c r="F27" s="23"/>
      <c r="G27" s="23"/>
      <c r="H27" s="23"/>
      <c r="I27" s="23"/>
      <c r="J27" s="23"/>
      <c r="K27" s="1"/>
      <c r="L27" s="1"/>
      <c r="M27" s="1"/>
      <c r="N27" s="1"/>
    </row>
    <row r="28" spans="1:23">
      <c r="B28" s="24"/>
      <c r="C28" s="24"/>
      <c r="D28" s="25"/>
      <c r="F28" s="24"/>
      <c r="G28" s="24"/>
      <c r="H28" s="24"/>
      <c r="I28" s="24"/>
      <c r="J28" s="24"/>
    </row>
    <row r="29" spans="1:23">
      <c r="B29" s="24"/>
      <c r="C29" s="24"/>
      <c r="D29" s="25"/>
      <c r="F29" s="24"/>
      <c r="G29" s="24"/>
      <c r="H29" s="24"/>
      <c r="I29" s="24"/>
      <c r="J29" s="24"/>
    </row>
    <row r="30" spans="1:23">
      <c r="B30" s="24"/>
      <c r="C30" s="24"/>
      <c r="D30" s="24"/>
    </row>
  </sheetData>
  <mergeCells count="4">
    <mergeCell ref="A1:K1"/>
    <mergeCell ref="A2:K2"/>
    <mergeCell ref="A3:K3"/>
    <mergeCell ref="I4:K4"/>
  </mergeCells>
  <pageMargins left="0.70866141732283472" right="0.15748031496062992" top="0.74803149606299213" bottom="0.74803149606299213" header="0.31496062992125984" footer="0.31496062992125984"/>
  <pageSetup scale="75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 2016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</dc:creator>
  <cp:lastModifiedBy>kvazquez</cp:lastModifiedBy>
  <dcterms:created xsi:type="dcterms:W3CDTF">2017-01-20T16:02:29Z</dcterms:created>
  <dcterms:modified xsi:type="dcterms:W3CDTF">2017-04-21T21:28:50Z</dcterms:modified>
</cp:coreProperties>
</file>