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RIMESTRE JUL-SEP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<sst xmlns="http://schemas.openxmlformats.org/spreadsheetml/2006/main" count="26" uniqueCount="26">
  <si>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</si>
  <si>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EN EL TRIMESTRE JULIO SEPTIEMBRE DEL EJERCICIO FISCAL 2016.</t>
  </si>
  <si>
    <t>(incluye ajustes  pagados en el trimestre)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</si>
  <si>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</si>
  <si>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</si>
  <si>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</si>
  <si>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</si>
  <si>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</si>
  <si>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</si>
  <si>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</si>
  <si>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</si>
  <si>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Participaciones por el IEPS a la Venta Final de Gasolinas y Diesel</t>
  </si>
  <si>
    <t>Fondo de Compensación del Impuesto Sobre Automóviles Nuevos</t>
  </si>
  <si>
    <t xml:space="preserve">Fondo de ISR 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</si>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</sst>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114300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ima-estado.gob.mx/archivos_prensa/banco_img/Participaciones%203er%20trim%202016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PTIEMBRE"/>
      <sheetName val="TRIMESTRE JUL-SEP 2016"/>
      <sheetName val="Ajustes julio"/>
      <sheetName val="Ajustes Agosto"/>
    </sheetNames>
    <sheetDataSet>
      <sheetData sheetId="0">
        <row r="6">
          <cell r="B6">
            <v>3015979</v>
          </cell>
          <cell r="C6">
            <v>1293696</v>
          </cell>
          <cell r="D6">
            <v>42752</v>
          </cell>
          <cell r="E6">
            <v>67</v>
          </cell>
          <cell r="F6">
            <v>51053</v>
          </cell>
          <cell r="G6">
            <v>114429</v>
          </cell>
          <cell r="H6">
            <v>89186</v>
          </cell>
          <cell r="I6">
            <v>12193</v>
          </cell>
          <cell r="J6">
            <v>0</v>
          </cell>
        </row>
        <row r="7">
          <cell r="B7">
            <v>12878462</v>
          </cell>
          <cell r="C7">
            <v>5759008</v>
          </cell>
          <cell r="D7">
            <v>161591</v>
          </cell>
          <cell r="E7">
            <v>314</v>
          </cell>
          <cell r="F7">
            <v>193247</v>
          </cell>
          <cell r="G7">
            <v>506264</v>
          </cell>
          <cell r="H7">
            <v>484621</v>
          </cell>
          <cell r="I7">
            <v>46088</v>
          </cell>
          <cell r="J7">
            <v>1253640</v>
          </cell>
        </row>
        <row r="8">
          <cell r="B8">
            <v>2900963</v>
          </cell>
          <cell r="C8">
            <v>1122901</v>
          </cell>
          <cell r="D8">
            <v>44381</v>
          </cell>
          <cell r="E8">
            <v>65</v>
          </cell>
          <cell r="F8">
            <v>73235</v>
          </cell>
          <cell r="G8">
            <v>155928</v>
          </cell>
          <cell r="H8">
            <v>67280</v>
          </cell>
          <cell r="I8">
            <v>12658</v>
          </cell>
          <cell r="J8">
            <v>0</v>
          </cell>
        </row>
        <row r="9">
          <cell r="B9">
            <v>2584690</v>
          </cell>
          <cell r="C9">
            <v>1150342</v>
          </cell>
          <cell r="D9">
            <v>37584</v>
          </cell>
          <cell r="E9">
            <v>59</v>
          </cell>
          <cell r="F9">
            <v>55998</v>
          </cell>
          <cell r="G9">
            <v>109280</v>
          </cell>
          <cell r="H9">
            <v>60859</v>
          </cell>
          <cell r="I9">
            <v>10719</v>
          </cell>
          <cell r="J9">
            <v>0</v>
          </cell>
        </row>
        <row r="10">
          <cell r="B10">
            <v>3148249</v>
          </cell>
          <cell r="C10">
            <v>1252410</v>
          </cell>
          <cell r="D10">
            <v>36300</v>
          </cell>
          <cell r="E10">
            <v>67</v>
          </cell>
          <cell r="F10">
            <v>61707</v>
          </cell>
          <cell r="G10">
            <v>121160</v>
          </cell>
          <cell r="H10">
            <v>90991</v>
          </cell>
          <cell r="I10">
            <v>10353</v>
          </cell>
          <cell r="J10">
            <v>32472</v>
          </cell>
        </row>
        <row r="11">
          <cell r="B11">
            <v>3762407</v>
          </cell>
          <cell r="C11">
            <v>1530870</v>
          </cell>
          <cell r="D11">
            <v>50715</v>
          </cell>
          <cell r="E11">
            <v>454</v>
          </cell>
          <cell r="F11">
            <v>92462</v>
          </cell>
          <cell r="G11">
            <v>181694</v>
          </cell>
          <cell r="H11">
            <v>239533</v>
          </cell>
          <cell r="I11">
            <v>14464</v>
          </cell>
          <cell r="J11">
            <v>82279</v>
          </cell>
        </row>
        <row r="12">
          <cell r="B12">
            <v>14067483</v>
          </cell>
          <cell r="C12">
            <v>6274166</v>
          </cell>
          <cell r="D12">
            <v>171046</v>
          </cell>
          <cell r="E12">
            <v>880</v>
          </cell>
          <cell r="F12">
            <v>207844</v>
          </cell>
          <cell r="G12">
            <v>539338</v>
          </cell>
          <cell r="H12">
            <v>904975</v>
          </cell>
          <cell r="I12">
            <v>48784</v>
          </cell>
          <cell r="J12">
            <v>16177701</v>
          </cell>
        </row>
        <row r="13">
          <cell r="B13">
            <v>3319071</v>
          </cell>
          <cell r="C13">
            <v>967196</v>
          </cell>
          <cell r="D13">
            <v>47852</v>
          </cell>
          <cell r="E13">
            <v>70</v>
          </cell>
          <cell r="F13">
            <v>85246</v>
          </cell>
          <cell r="G13">
            <v>133846</v>
          </cell>
          <cell r="H13">
            <v>27073</v>
          </cell>
          <cell r="I13">
            <v>13648</v>
          </cell>
          <cell r="J13">
            <v>0</v>
          </cell>
        </row>
        <row r="14">
          <cell r="B14">
            <v>8470436</v>
          </cell>
          <cell r="C14">
            <v>3803256</v>
          </cell>
          <cell r="D14">
            <v>106824</v>
          </cell>
          <cell r="E14">
            <v>293</v>
          </cell>
          <cell r="F14">
            <v>125876</v>
          </cell>
          <cell r="G14">
            <v>322211</v>
          </cell>
          <cell r="H14">
            <v>418128</v>
          </cell>
          <cell r="I14">
            <v>30467</v>
          </cell>
          <cell r="J14">
            <v>0</v>
          </cell>
        </row>
        <row r="15">
          <cell r="B15">
            <v>8073853</v>
          </cell>
          <cell r="C15">
            <v>3427613</v>
          </cell>
          <cell r="D15">
            <v>97914</v>
          </cell>
          <cell r="E15">
            <v>666</v>
          </cell>
          <cell r="F15">
            <v>174826</v>
          </cell>
          <cell r="G15">
            <v>351342</v>
          </cell>
          <cell r="H15">
            <v>678856</v>
          </cell>
          <cell r="I15">
            <v>27926</v>
          </cell>
          <cell r="J15">
            <v>1656790</v>
          </cell>
        </row>
      </sheetData>
      <sheetData sheetId="1">
        <row r="6">
          <cell r="B6">
            <v>3183905</v>
          </cell>
          <cell r="C6">
            <v>1201568</v>
          </cell>
          <cell r="D6">
            <v>54131</v>
          </cell>
          <cell r="E6">
            <v>65</v>
          </cell>
          <cell r="F6">
            <v>63151</v>
          </cell>
          <cell r="G6">
            <v>138167</v>
          </cell>
          <cell r="H6">
            <v>88177</v>
          </cell>
          <cell r="I6">
            <v>12193</v>
          </cell>
          <cell r="J6">
            <v>0</v>
          </cell>
        </row>
        <row r="7">
          <cell r="B7">
            <v>13595515</v>
          </cell>
          <cell r="C7">
            <v>5348891</v>
          </cell>
          <cell r="D7">
            <v>204598</v>
          </cell>
          <cell r="E7">
            <v>304</v>
          </cell>
          <cell r="F7">
            <v>239040</v>
          </cell>
          <cell r="G7">
            <v>611367</v>
          </cell>
          <cell r="H7">
            <v>479138</v>
          </cell>
          <cell r="I7">
            <v>46088</v>
          </cell>
          <cell r="J7">
            <v>0</v>
          </cell>
        </row>
        <row r="8">
          <cell r="B8">
            <v>3062484</v>
          </cell>
          <cell r="C8">
            <v>1042936</v>
          </cell>
          <cell r="D8">
            <v>56193</v>
          </cell>
          <cell r="E8">
            <v>62</v>
          </cell>
          <cell r="F8">
            <v>90590</v>
          </cell>
          <cell r="G8">
            <v>188211</v>
          </cell>
          <cell r="H8">
            <v>66519</v>
          </cell>
          <cell r="I8">
            <v>12658</v>
          </cell>
          <cell r="J8">
            <v>0</v>
          </cell>
        </row>
        <row r="9">
          <cell r="B9">
            <v>2728602</v>
          </cell>
          <cell r="C9">
            <v>1068422</v>
          </cell>
          <cell r="D9">
            <v>47587</v>
          </cell>
          <cell r="E9">
            <v>57</v>
          </cell>
          <cell r="F9">
            <v>69268</v>
          </cell>
          <cell r="G9">
            <v>131937</v>
          </cell>
          <cell r="H9">
            <v>60171</v>
          </cell>
          <cell r="I9">
            <v>10719</v>
          </cell>
          <cell r="J9">
            <v>0</v>
          </cell>
        </row>
        <row r="10">
          <cell r="B10">
            <v>3323539</v>
          </cell>
          <cell r="C10">
            <v>1163222</v>
          </cell>
          <cell r="D10">
            <v>45960</v>
          </cell>
          <cell r="E10">
            <v>65</v>
          </cell>
          <cell r="F10">
            <v>76330</v>
          </cell>
          <cell r="G10">
            <v>146303</v>
          </cell>
          <cell r="H10">
            <v>89961</v>
          </cell>
          <cell r="I10">
            <v>10353</v>
          </cell>
          <cell r="J10">
            <v>0</v>
          </cell>
        </row>
        <row r="11">
          <cell r="B11">
            <v>3971892</v>
          </cell>
          <cell r="C11">
            <v>1421852</v>
          </cell>
          <cell r="D11">
            <v>64212</v>
          </cell>
          <cell r="E11">
            <v>440</v>
          </cell>
          <cell r="F11">
            <v>114373</v>
          </cell>
          <cell r="G11">
            <v>220189</v>
          </cell>
          <cell r="H11">
            <v>236823</v>
          </cell>
          <cell r="I11">
            <v>14464</v>
          </cell>
          <cell r="J11">
            <v>0</v>
          </cell>
        </row>
        <row r="12">
          <cell r="B12">
            <v>14850739</v>
          </cell>
          <cell r="C12">
            <v>5827363</v>
          </cell>
          <cell r="D12">
            <v>216569</v>
          </cell>
          <cell r="E12">
            <v>852</v>
          </cell>
          <cell r="F12">
            <v>257097</v>
          </cell>
          <cell r="G12">
            <v>652592</v>
          </cell>
          <cell r="H12">
            <v>894737</v>
          </cell>
          <cell r="I12">
            <v>48784</v>
          </cell>
          <cell r="J12">
            <v>0</v>
          </cell>
        </row>
        <row r="13">
          <cell r="B13">
            <v>3503872</v>
          </cell>
          <cell r="C13">
            <v>898319</v>
          </cell>
          <cell r="D13">
            <v>60588</v>
          </cell>
          <cell r="E13">
            <v>68</v>
          </cell>
          <cell r="F13">
            <v>105447</v>
          </cell>
          <cell r="G13">
            <v>161624</v>
          </cell>
          <cell r="H13">
            <v>26767</v>
          </cell>
          <cell r="I13">
            <v>13648</v>
          </cell>
          <cell r="J13">
            <v>0</v>
          </cell>
        </row>
        <row r="14">
          <cell r="B14">
            <v>8942058</v>
          </cell>
          <cell r="C14">
            <v>3532414</v>
          </cell>
          <cell r="D14">
            <v>135255</v>
          </cell>
          <cell r="E14">
            <v>284</v>
          </cell>
          <cell r="F14">
            <v>155705</v>
          </cell>
          <cell r="G14">
            <v>389351</v>
          </cell>
          <cell r="H14">
            <v>413398</v>
          </cell>
          <cell r="I14">
            <v>30467</v>
          </cell>
          <cell r="J14">
            <v>0</v>
          </cell>
        </row>
        <row r="15">
          <cell r="B15">
            <v>8523393</v>
          </cell>
          <cell r="C15">
            <v>3183521</v>
          </cell>
          <cell r="D15">
            <v>123974</v>
          </cell>
          <cell r="E15">
            <v>644</v>
          </cell>
          <cell r="F15">
            <v>216255</v>
          </cell>
          <cell r="G15">
            <v>425367</v>
          </cell>
          <cell r="H15">
            <v>671176</v>
          </cell>
          <cell r="I15">
            <v>27926</v>
          </cell>
          <cell r="J15">
            <v>0</v>
          </cell>
        </row>
      </sheetData>
      <sheetData sheetId="2">
        <row r="7">
          <cell r="B7">
            <v>2746552</v>
          </cell>
          <cell r="C7">
            <v>1230498</v>
          </cell>
          <cell r="D7">
            <v>45369</v>
          </cell>
          <cell r="E7">
            <v>13</v>
          </cell>
          <cell r="F7">
            <v>63690</v>
          </cell>
          <cell r="G7">
            <v>114429</v>
          </cell>
          <cell r="H7">
            <v>87436</v>
          </cell>
          <cell r="I7">
            <v>12193</v>
          </cell>
        </row>
        <row r="8">
          <cell r="B8">
            <v>11727985</v>
          </cell>
          <cell r="C8">
            <v>5477677</v>
          </cell>
          <cell r="D8">
            <v>171484</v>
          </cell>
          <cell r="E8">
            <v>59</v>
          </cell>
          <cell r="F8">
            <v>241079</v>
          </cell>
          <cell r="G8">
            <v>506263</v>
          </cell>
          <cell r="H8">
            <v>475113</v>
          </cell>
          <cell r="I8">
            <v>46088</v>
          </cell>
          <cell r="J8">
            <v>1283654</v>
          </cell>
        </row>
        <row r="9">
          <cell r="B9">
            <v>2641810</v>
          </cell>
          <cell r="C9">
            <v>1068047</v>
          </cell>
          <cell r="D9">
            <v>47098</v>
          </cell>
          <cell r="E9">
            <v>12</v>
          </cell>
          <cell r="F9">
            <v>91362</v>
          </cell>
          <cell r="G9">
            <v>155928</v>
          </cell>
          <cell r="H9">
            <v>65960</v>
          </cell>
          <cell r="I9">
            <v>12658</v>
          </cell>
          <cell r="J9">
            <v>228128</v>
          </cell>
        </row>
        <row r="10">
          <cell r="B10">
            <v>2353791</v>
          </cell>
          <cell r="C10">
            <v>1094147</v>
          </cell>
          <cell r="D10">
            <v>39885</v>
          </cell>
          <cell r="E10">
            <v>11</v>
          </cell>
          <cell r="F10">
            <v>69858</v>
          </cell>
          <cell r="G10">
            <v>109280</v>
          </cell>
          <cell r="H10">
            <v>59665</v>
          </cell>
          <cell r="I10">
            <v>10719</v>
          </cell>
        </row>
        <row r="11">
          <cell r="B11">
            <v>2867005</v>
          </cell>
          <cell r="C11">
            <v>1191229</v>
          </cell>
          <cell r="D11">
            <v>38522</v>
          </cell>
          <cell r="E11">
            <v>13</v>
          </cell>
          <cell r="F11">
            <v>76981</v>
          </cell>
          <cell r="G11">
            <v>121160</v>
          </cell>
          <cell r="H11">
            <v>89206</v>
          </cell>
          <cell r="I11">
            <v>10353</v>
          </cell>
          <cell r="J11">
            <v>40090</v>
          </cell>
        </row>
        <row r="12">
          <cell r="B12">
            <v>3426299</v>
          </cell>
          <cell r="C12">
            <v>1456086</v>
          </cell>
          <cell r="D12">
            <v>53820</v>
          </cell>
          <cell r="E12">
            <v>85</v>
          </cell>
          <cell r="F12">
            <v>115348</v>
          </cell>
          <cell r="G12">
            <v>181694</v>
          </cell>
          <cell r="H12">
            <v>234834</v>
          </cell>
          <cell r="I12">
            <v>14464</v>
          </cell>
          <cell r="J12">
            <v>83241</v>
          </cell>
        </row>
        <row r="13">
          <cell r="B13">
            <v>12810787</v>
          </cell>
          <cell r="C13">
            <v>5967670</v>
          </cell>
          <cell r="D13">
            <v>181518</v>
          </cell>
          <cell r="E13">
            <v>165</v>
          </cell>
          <cell r="F13">
            <v>259289</v>
          </cell>
          <cell r="G13">
            <v>539338</v>
          </cell>
          <cell r="H13">
            <v>887221</v>
          </cell>
          <cell r="I13">
            <v>48784</v>
          </cell>
          <cell r="J13">
            <v>2884927</v>
          </cell>
        </row>
        <row r="14">
          <cell r="B14">
            <v>3022567</v>
          </cell>
          <cell r="C14">
            <v>919948</v>
          </cell>
          <cell r="D14">
            <v>50782</v>
          </cell>
          <cell r="E14">
            <v>13</v>
          </cell>
          <cell r="F14">
            <v>106346</v>
          </cell>
          <cell r="G14">
            <v>133846</v>
          </cell>
          <cell r="H14">
            <v>26542</v>
          </cell>
          <cell r="I14">
            <v>13648</v>
          </cell>
        </row>
        <row r="15">
          <cell r="B15">
            <v>7713744</v>
          </cell>
          <cell r="C15">
            <v>3617464</v>
          </cell>
          <cell r="D15">
            <v>113364</v>
          </cell>
          <cell r="E15">
            <v>55</v>
          </cell>
          <cell r="F15">
            <v>157032</v>
          </cell>
          <cell r="G15">
            <v>322212</v>
          </cell>
          <cell r="H15">
            <v>409925</v>
          </cell>
          <cell r="I15">
            <v>30467</v>
          </cell>
        </row>
        <row r="16">
          <cell r="B16">
            <v>7352588</v>
          </cell>
          <cell r="C16">
            <v>3260172</v>
          </cell>
          <cell r="D16">
            <v>103908</v>
          </cell>
          <cell r="E16">
            <v>125</v>
          </cell>
          <cell r="F16">
            <v>218098</v>
          </cell>
          <cell r="G16">
            <v>351342</v>
          </cell>
          <cell r="H16">
            <v>665537</v>
          </cell>
          <cell r="I16">
            <v>27926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>
      <selection activeCell="H20" sqref="H20"/>
    </sheetView>
  </sheetViews>
  <sheetFormatPr baseColWidth="10" defaultColWidth="11.42578125" defaultRowHeight="15"/>
  <cols>
    <col min="1" max="1" width="15.42578125" customWidth="1"/>
    <col min="2" max="2" width="16.5703125" customWidth="1"/>
    <col min="3" max="3" width="12.7109375" bestFit="1" customWidth="1"/>
    <col min="4" max="4" width="13.5703125" customWidth="1"/>
    <col min="5" max="5" width="13.7109375" customWidth="1"/>
    <col min="6" max="6" width="15.140625" customWidth="1"/>
    <col min="7" max="7" width="14.28515625" customWidth="1"/>
    <col min="8" max="8" width="16.28515625" customWidth="1"/>
    <col min="9" max="9" width="16.42578125" customWidth="1"/>
    <col min="10" max="10" width="14.85546875" customWidth="1"/>
    <col min="11" max="11" width="15.7109375" customWidth="1"/>
  </cols>
  <sheetData>
    <row r="1" spans="1:23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2"/>
      <c r="B4" s="2"/>
      <c r="C4" s="2"/>
      <c r="D4" s="2"/>
      <c r="E4" s="2"/>
      <c r="F4" s="2"/>
      <c r="G4" s="3"/>
      <c r="H4" s="2"/>
      <c r="I4" s="33" t="s">
        <v>3</v>
      </c>
      <c r="J4" s="33"/>
      <c r="K4" s="3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96.75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3" customFormat="1">
      <c r="A6" s="7" t="s">
        <v>15</v>
      </c>
      <c r="B6" s="8">
        <f>[1]JULIO!B6+[1]AGOSTO!B6+[1]SEPTIEMBRE!B7</f>
        <v>8946436</v>
      </c>
      <c r="C6" s="8">
        <f>[1]JULIO!C6+[1]AGOSTO!C6+[1]SEPTIEMBRE!C7</f>
        <v>3725762</v>
      </c>
      <c r="D6" s="9">
        <f>[1]JULIO!D6+[1]AGOSTO!D6+[1]SEPTIEMBRE!D7</f>
        <v>142252</v>
      </c>
      <c r="E6" s="8">
        <f>[1]JULIO!E6+[1]AGOSTO!E6+[1]SEPTIEMBRE!E7</f>
        <v>145</v>
      </c>
      <c r="F6" s="8">
        <f>[1]JULIO!F6+[1]AGOSTO!F6+[1]SEPTIEMBRE!F7</f>
        <v>177894</v>
      </c>
      <c r="G6" s="8">
        <f>[1]JULIO!G6+[1]AGOSTO!G6+[1]SEPTIEMBRE!G7</f>
        <v>367025</v>
      </c>
      <c r="H6" s="8">
        <f>[1]JULIO!H6+[1]AGOSTO!H6+[1]SEPTIEMBRE!H7</f>
        <v>264799</v>
      </c>
      <c r="I6" s="8">
        <f>[1]JULIO!I6+[1]AGOSTO!I6+[1]SEPTIEMBRE!I7</f>
        <v>36579</v>
      </c>
      <c r="J6" s="10">
        <f>[1]JULIO!J6+[1]AGOSTO!J6+[1]SEPTIEMBRE!J7</f>
        <v>0</v>
      </c>
      <c r="K6" s="11">
        <f t="shared" ref="K6:K15" si="0">SUM(B6:J6)</f>
        <v>13660892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>
      <c r="A7" s="14" t="s">
        <v>16</v>
      </c>
      <c r="B7" s="15">
        <f>[1]JULIO!B7+[1]AGOSTO!B7+[1]SEPTIEMBRE!B8</f>
        <v>38201962</v>
      </c>
      <c r="C7" s="15">
        <f>[1]JULIO!C7+[1]AGOSTO!C7+[1]SEPTIEMBRE!C8</f>
        <v>16585576</v>
      </c>
      <c r="D7" s="15">
        <f>[1]JULIO!D7+[1]AGOSTO!D7+[1]SEPTIEMBRE!D8</f>
        <v>537673</v>
      </c>
      <c r="E7" s="15">
        <f>[1]JULIO!E7+[1]AGOSTO!E7+[1]SEPTIEMBRE!E8</f>
        <v>677</v>
      </c>
      <c r="F7" s="15">
        <f>[1]JULIO!F7+[1]AGOSTO!F7+[1]SEPTIEMBRE!F8</f>
        <v>673366</v>
      </c>
      <c r="G7" s="15">
        <f>[1]JULIO!G7+[1]AGOSTO!G7+[1]SEPTIEMBRE!G8</f>
        <v>1623894</v>
      </c>
      <c r="H7" s="15">
        <f>[1]JULIO!H7+[1]AGOSTO!H7+[1]SEPTIEMBRE!H8</f>
        <v>1438872</v>
      </c>
      <c r="I7" s="15">
        <f>[1]JULIO!I7+[1]AGOSTO!I7+[1]SEPTIEMBRE!I8</f>
        <v>138264</v>
      </c>
      <c r="J7" s="16">
        <f>[1]JULIO!J7+[1]AGOSTO!J7+[1]SEPTIEMBRE!J8</f>
        <v>2537294</v>
      </c>
      <c r="K7" s="17">
        <f t="shared" si="0"/>
        <v>61737578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>
      <c r="A8" s="14" t="s">
        <v>17</v>
      </c>
      <c r="B8" s="15">
        <f>[1]JULIO!B8+[1]AGOSTO!B8+[1]SEPTIEMBRE!B9</f>
        <v>8605257</v>
      </c>
      <c r="C8" s="15">
        <f>[1]JULIO!C8+[1]AGOSTO!C8+[1]SEPTIEMBRE!C9</f>
        <v>3233884</v>
      </c>
      <c r="D8" s="15">
        <f>[1]JULIO!D8+[1]AGOSTO!D8+[1]SEPTIEMBRE!D9</f>
        <v>147672</v>
      </c>
      <c r="E8" s="15">
        <f>[1]JULIO!E8+[1]AGOSTO!E8+[1]SEPTIEMBRE!E9</f>
        <v>139</v>
      </c>
      <c r="F8" s="15">
        <f>[1]JULIO!F8+[1]AGOSTO!F8+[1]SEPTIEMBRE!F9</f>
        <v>255187</v>
      </c>
      <c r="G8" s="15">
        <f>[1]JULIO!G8+[1]AGOSTO!G8+[1]SEPTIEMBRE!G9</f>
        <v>500067</v>
      </c>
      <c r="H8" s="15">
        <f>[1]JULIO!H8+[1]AGOSTO!H8+[1]SEPTIEMBRE!H9</f>
        <v>199759</v>
      </c>
      <c r="I8" s="15">
        <f>[1]JULIO!I8+[1]AGOSTO!I8+[1]SEPTIEMBRE!I9</f>
        <v>37974</v>
      </c>
      <c r="J8" s="16">
        <f>[1]JULIO!J8+[1]AGOSTO!J8+[1]SEPTIEMBRE!J9</f>
        <v>228128</v>
      </c>
      <c r="K8" s="17">
        <f t="shared" si="0"/>
        <v>13208067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>
      <c r="A9" s="14" t="s">
        <v>18</v>
      </c>
      <c r="B9" s="15">
        <f>[1]JULIO!B9+[1]AGOSTO!B9+[1]SEPTIEMBRE!B10</f>
        <v>7667083</v>
      </c>
      <c r="C9" s="15">
        <f>[1]JULIO!C9+[1]AGOSTO!C9+[1]SEPTIEMBRE!C10</f>
        <v>3312911</v>
      </c>
      <c r="D9" s="15">
        <f>[1]JULIO!D9+[1]AGOSTO!D9+[1]SEPTIEMBRE!D10</f>
        <v>125056</v>
      </c>
      <c r="E9" s="15">
        <f>[1]JULIO!E9+[1]AGOSTO!E9+[1]SEPTIEMBRE!E10</f>
        <v>127</v>
      </c>
      <c r="F9" s="15">
        <f>[1]JULIO!F9+[1]AGOSTO!F9+[1]SEPTIEMBRE!F10</f>
        <v>195124</v>
      </c>
      <c r="G9" s="15">
        <f>[1]JULIO!G9+[1]AGOSTO!G9+[1]SEPTIEMBRE!G10</f>
        <v>350497</v>
      </c>
      <c r="H9" s="15">
        <f>[1]JULIO!H9+[1]AGOSTO!H9+[1]SEPTIEMBRE!H10</f>
        <v>180695</v>
      </c>
      <c r="I9" s="15">
        <f>[1]JULIO!I9+[1]AGOSTO!I9+[1]SEPTIEMBRE!I10</f>
        <v>32157</v>
      </c>
      <c r="J9" s="16">
        <f>[1]JULIO!J9+[1]AGOSTO!J9+[1]SEPTIEMBRE!J10</f>
        <v>0</v>
      </c>
      <c r="K9" s="17">
        <f t="shared" si="0"/>
        <v>11863650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>
      <c r="A10" s="14" t="s">
        <v>19</v>
      </c>
      <c r="B10" s="15">
        <f>[1]JULIO!B10+[1]AGOSTO!B10+[1]SEPTIEMBRE!B11</f>
        <v>9338793</v>
      </c>
      <c r="C10" s="15">
        <f>[1]JULIO!C10+[1]AGOSTO!C10+[1]SEPTIEMBRE!C11</f>
        <v>3606861</v>
      </c>
      <c r="D10" s="15">
        <f>[1]JULIO!D10+[1]AGOSTO!D10+[1]SEPTIEMBRE!D11</f>
        <v>120782</v>
      </c>
      <c r="E10" s="15">
        <f>[1]JULIO!E10+[1]AGOSTO!E10+[1]SEPTIEMBRE!E11</f>
        <v>145</v>
      </c>
      <c r="F10" s="15">
        <f>[1]JULIO!F10+[1]AGOSTO!F10+[1]SEPTIEMBRE!F11</f>
        <v>215018</v>
      </c>
      <c r="G10" s="15">
        <f>[1]JULIO!G10+[1]AGOSTO!G10+[1]SEPTIEMBRE!G11</f>
        <v>388623</v>
      </c>
      <c r="H10" s="15">
        <f>[1]JULIO!H10+[1]AGOSTO!H10+[1]SEPTIEMBRE!H11</f>
        <v>270158</v>
      </c>
      <c r="I10" s="15">
        <f>[1]JULIO!I10+[1]AGOSTO!I10+[1]SEPTIEMBRE!I11</f>
        <v>31059</v>
      </c>
      <c r="J10" s="16">
        <f>[1]JULIO!J10+[1]AGOSTO!J10+[1]SEPTIEMBRE!J11</f>
        <v>72562</v>
      </c>
      <c r="K10" s="17">
        <f t="shared" si="0"/>
        <v>14044001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>
      <c r="A11" s="14" t="s">
        <v>20</v>
      </c>
      <c r="B11" s="15">
        <f>[1]JULIO!B11+[1]AGOSTO!B11+[1]SEPTIEMBRE!B12</f>
        <v>11160598</v>
      </c>
      <c r="C11" s="15">
        <f>[1]JULIO!C11+[1]AGOSTO!C11+[1]SEPTIEMBRE!C12</f>
        <v>4408808</v>
      </c>
      <c r="D11" s="15">
        <f>[1]JULIO!D11+[1]AGOSTO!D11+[1]SEPTIEMBRE!D12</f>
        <v>168747</v>
      </c>
      <c r="E11" s="15">
        <f>[1]JULIO!E11+[1]AGOSTO!E11+[1]SEPTIEMBRE!E12</f>
        <v>979</v>
      </c>
      <c r="F11" s="15">
        <f>[1]JULIO!F11+[1]AGOSTO!F11+[1]SEPTIEMBRE!F12</f>
        <v>322183</v>
      </c>
      <c r="G11" s="15">
        <f>[1]JULIO!G11+[1]AGOSTO!G11+[1]SEPTIEMBRE!G12</f>
        <v>583577</v>
      </c>
      <c r="H11" s="15">
        <f>[1]JULIO!H11+[1]AGOSTO!H11+[1]SEPTIEMBRE!H12</f>
        <v>711190</v>
      </c>
      <c r="I11" s="15">
        <f>[1]JULIO!I11+[1]AGOSTO!I11+[1]SEPTIEMBRE!I12</f>
        <v>43392</v>
      </c>
      <c r="J11" s="16">
        <f>[1]JULIO!J11+[1]AGOSTO!J11+[1]SEPTIEMBRE!J12</f>
        <v>165520</v>
      </c>
      <c r="K11" s="17">
        <f t="shared" si="0"/>
        <v>17564994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>
      <c r="A12" s="14" t="s">
        <v>21</v>
      </c>
      <c r="B12" s="15">
        <f>[1]JULIO!B12+[1]AGOSTO!B12+[1]SEPTIEMBRE!B13</f>
        <v>41729009</v>
      </c>
      <c r="C12" s="15">
        <f>[1]JULIO!C12+[1]AGOSTO!C12+[1]SEPTIEMBRE!C13</f>
        <v>18069199</v>
      </c>
      <c r="D12" s="15">
        <f>[1]JULIO!D12+[1]AGOSTO!D12+[1]SEPTIEMBRE!D13</f>
        <v>569133</v>
      </c>
      <c r="E12" s="15">
        <f>[1]JULIO!E12+[1]AGOSTO!E12+[1]SEPTIEMBRE!E13</f>
        <v>1897</v>
      </c>
      <c r="F12" s="15">
        <f>[1]JULIO!F12+[1]AGOSTO!F12+[1]SEPTIEMBRE!F13</f>
        <v>724230</v>
      </c>
      <c r="G12" s="15">
        <f>[1]JULIO!G12+[1]AGOSTO!G12+[1]SEPTIEMBRE!G13</f>
        <v>1731268</v>
      </c>
      <c r="H12" s="15">
        <f>[1]JULIO!H12+[1]AGOSTO!H12+[1]SEPTIEMBRE!H13</f>
        <v>2686933</v>
      </c>
      <c r="I12" s="15">
        <f>[1]JULIO!I12+[1]AGOSTO!I12+[1]SEPTIEMBRE!I13</f>
        <v>146352</v>
      </c>
      <c r="J12" s="16">
        <f>[1]JULIO!J12+[1]AGOSTO!J12+[1]SEPTIEMBRE!J13</f>
        <v>19062628</v>
      </c>
      <c r="K12" s="17">
        <f t="shared" si="0"/>
        <v>84720649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>
      <c r="A13" s="14" t="s">
        <v>22</v>
      </c>
      <c r="B13" s="15">
        <f>[1]JULIO!B13+[1]AGOSTO!B13+[1]SEPTIEMBRE!B14</f>
        <v>9845510</v>
      </c>
      <c r="C13" s="15">
        <f>[1]JULIO!C13+[1]AGOSTO!C13+[1]SEPTIEMBRE!C14</f>
        <v>2785463</v>
      </c>
      <c r="D13" s="15">
        <f>[1]JULIO!D13+[1]AGOSTO!D13+[1]SEPTIEMBRE!D14</f>
        <v>159222</v>
      </c>
      <c r="E13" s="15">
        <f>[1]JULIO!E13+[1]AGOSTO!E13+[1]SEPTIEMBRE!E14</f>
        <v>151</v>
      </c>
      <c r="F13" s="15">
        <f>[1]JULIO!F13+[1]AGOSTO!F13+[1]SEPTIEMBRE!F14</f>
        <v>297039</v>
      </c>
      <c r="G13" s="15">
        <f>[1]JULIO!G13+[1]AGOSTO!G13+[1]SEPTIEMBRE!G14</f>
        <v>429316</v>
      </c>
      <c r="H13" s="15">
        <f>[1]JULIO!H13+[1]AGOSTO!H13+[1]SEPTIEMBRE!H14</f>
        <v>80382</v>
      </c>
      <c r="I13" s="15">
        <f>[1]JULIO!I13+[1]AGOSTO!I13+[1]SEPTIEMBRE!I14</f>
        <v>40944</v>
      </c>
      <c r="J13" s="16">
        <f>[1]JULIO!J13+[1]AGOSTO!J13+[1]SEPTIEMBRE!J14</f>
        <v>0</v>
      </c>
      <c r="K13" s="17">
        <f t="shared" si="0"/>
        <v>13638027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3" customFormat="1">
      <c r="A14" s="14" t="s">
        <v>23</v>
      </c>
      <c r="B14" s="15">
        <f>[1]JULIO!B14+[1]AGOSTO!B14+[1]SEPTIEMBRE!B15</f>
        <v>25126238</v>
      </c>
      <c r="C14" s="15">
        <f>[1]JULIO!C14+[1]AGOSTO!C14+[1]SEPTIEMBRE!C15</f>
        <v>10953134</v>
      </c>
      <c r="D14" s="15">
        <f>[1]JULIO!D14+[1]AGOSTO!D14+[1]SEPTIEMBRE!D15</f>
        <v>355443</v>
      </c>
      <c r="E14" s="15">
        <f>[1]JULIO!E14+[1]AGOSTO!E14+[1]SEPTIEMBRE!E15</f>
        <v>632</v>
      </c>
      <c r="F14" s="15">
        <f>[1]JULIO!F14+[1]AGOSTO!F14+[1]SEPTIEMBRE!F15</f>
        <v>438613</v>
      </c>
      <c r="G14" s="15">
        <f>[1]JULIO!G14+[1]AGOSTO!G14+[1]SEPTIEMBRE!G15</f>
        <v>1033774</v>
      </c>
      <c r="H14" s="15">
        <f>[1]JULIO!H14+[1]AGOSTO!H14+[1]SEPTIEMBRE!H15</f>
        <v>1241451</v>
      </c>
      <c r="I14" s="15">
        <f>[1]JULIO!I14+[1]AGOSTO!I14+[1]SEPTIEMBRE!I15</f>
        <v>91401</v>
      </c>
      <c r="J14" s="16">
        <f>[1]JULIO!J14+[1]AGOSTO!J14+[1]SEPTIEMBRE!J15</f>
        <v>0</v>
      </c>
      <c r="K14" s="17">
        <f t="shared" si="0"/>
        <v>39240686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>
      <c r="A15" s="14" t="s">
        <v>24</v>
      </c>
      <c r="B15" s="18">
        <f>[1]JULIO!B15+[1]AGOSTO!B15+[1]SEPTIEMBRE!B16</f>
        <v>23949834</v>
      </c>
      <c r="C15" s="15">
        <f>[1]JULIO!C15+[1]AGOSTO!C15+[1]SEPTIEMBRE!C16</f>
        <v>9871306</v>
      </c>
      <c r="D15" s="15">
        <f>[1]JULIO!D15+[1]AGOSTO!D15+[1]SEPTIEMBRE!D16</f>
        <v>325796</v>
      </c>
      <c r="E15" s="15">
        <f>[1]JULIO!E15+[1]AGOSTO!E15+[1]SEPTIEMBRE!E16</f>
        <v>1435</v>
      </c>
      <c r="F15" s="15">
        <f>[1]JULIO!F15+[1]AGOSTO!F15+[1]SEPTIEMBRE!F16</f>
        <v>609179</v>
      </c>
      <c r="G15" s="15">
        <f>[1]JULIO!G15+[1]AGOSTO!G15+[1]SEPTIEMBRE!G16</f>
        <v>1128051</v>
      </c>
      <c r="H15" s="15">
        <f>[1]JULIO!H15+[1]AGOSTO!H15+[1]SEPTIEMBRE!H16</f>
        <v>2015569</v>
      </c>
      <c r="I15" s="15">
        <f>[1]JULIO!I15+[1]AGOSTO!I15+[1]SEPTIEMBRE!I16</f>
        <v>83778</v>
      </c>
      <c r="J15" s="16">
        <f>[1]JULIO!J15+[1]AGOSTO!J15+[1]SEPTIEMBRE!J16</f>
        <v>1656790</v>
      </c>
      <c r="K15" s="17">
        <f t="shared" si="0"/>
        <v>39641738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6.5" thickBot="1">
      <c r="A16" s="19" t="s">
        <v>25</v>
      </c>
      <c r="B16" s="20">
        <f t="shared" ref="B16:K16" si="1">SUM(B6:B15)</f>
        <v>184570720</v>
      </c>
      <c r="C16" s="20">
        <f t="shared" si="1"/>
        <v>76552904</v>
      </c>
      <c r="D16" s="20">
        <f t="shared" si="1"/>
        <v>2651776</v>
      </c>
      <c r="E16" s="20">
        <f t="shared" si="1"/>
        <v>6327</v>
      </c>
      <c r="F16" s="20">
        <f t="shared" si="1"/>
        <v>3907833</v>
      </c>
      <c r="G16" s="20">
        <f t="shared" si="1"/>
        <v>8136092</v>
      </c>
      <c r="H16" s="20">
        <f t="shared" si="1"/>
        <v>9089808</v>
      </c>
      <c r="I16" s="20">
        <f t="shared" si="1"/>
        <v>681900</v>
      </c>
      <c r="J16" s="20">
        <f t="shared" si="1"/>
        <v>23722922</v>
      </c>
      <c r="K16" s="21">
        <f t="shared" si="1"/>
        <v>309320282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1"/>
      <c r="B17" s="22"/>
      <c r="C17" s="23"/>
      <c r="D17" s="22"/>
      <c r="E17" s="22"/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24"/>
      <c r="C18" s="24"/>
      <c r="D18" s="24"/>
      <c r="E18" s="24"/>
      <c r="F18" s="24"/>
      <c r="G18" s="24"/>
      <c r="H18" s="24"/>
      <c r="I18" s="24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1"/>
      <c r="M19" s="1"/>
      <c r="N19" s="1"/>
    </row>
    <row r="20" spans="1:23">
      <c r="A20" s="1"/>
      <c r="B20" s="27"/>
      <c r="C20" s="27"/>
      <c r="D20" s="28"/>
      <c r="E20" s="1"/>
      <c r="F20" s="27"/>
      <c r="G20" s="27"/>
      <c r="H20" s="27"/>
      <c r="I20" s="27"/>
      <c r="J20" s="27"/>
      <c r="K20" s="1"/>
      <c r="L20" s="1"/>
      <c r="M20" s="1"/>
      <c r="N20" s="1"/>
    </row>
    <row r="21" spans="1:23">
      <c r="A21" s="1"/>
      <c r="B21" s="27"/>
      <c r="C21" s="27"/>
      <c r="D21" s="28"/>
      <c r="E21" s="1"/>
      <c r="F21" s="27"/>
      <c r="G21" s="27"/>
      <c r="H21" s="27"/>
      <c r="I21" s="27"/>
      <c r="J21" s="27"/>
      <c r="K21" s="1"/>
      <c r="L21" s="1"/>
      <c r="M21" s="1"/>
      <c r="N21" s="1"/>
    </row>
    <row r="22" spans="1:23">
      <c r="A22" s="1"/>
      <c r="B22" s="27"/>
      <c r="C22" s="27"/>
      <c r="D22" s="28"/>
      <c r="E22" s="1"/>
      <c r="F22" s="27"/>
      <c r="G22" s="27"/>
      <c r="H22" s="27"/>
      <c r="I22" s="27"/>
      <c r="J22" s="27"/>
      <c r="K22" s="1"/>
      <c r="L22" s="1"/>
      <c r="M22" s="1"/>
      <c r="N22" s="1"/>
    </row>
    <row r="23" spans="1:23">
      <c r="A23" s="1"/>
      <c r="B23" s="27"/>
      <c r="C23" s="27"/>
      <c r="D23" s="28"/>
      <c r="E23" s="1"/>
      <c r="F23" s="27"/>
      <c r="G23" s="27"/>
      <c r="H23" s="27"/>
      <c r="I23" s="27"/>
      <c r="J23" s="27"/>
      <c r="K23" s="1"/>
      <c r="L23" s="1"/>
      <c r="M23" s="1"/>
      <c r="N23" s="1"/>
    </row>
    <row r="24" spans="1:23">
      <c r="A24" s="1"/>
      <c r="B24" s="27"/>
      <c r="C24" s="27"/>
      <c r="D24" s="28"/>
      <c r="E24" s="1"/>
      <c r="F24" s="27"/>
      <c r="G24" s="27"/>
      <c r="H24" s="27"/>
      <c r="I24" s="27"/>
      <c r="J24" s="27"/>
      <c r="K24" s="1"/>
      <c r="L24" s="1"/>
      <c r="M24" s="1"/>
      <c r="N24" s="1"/>
    </row>
    <row r="25" spans="1:23">
      <c r="A25" s="1"/>
      <c r="B25" s="27"/>
      <c r="C25" s="27"/>
      <c r="D25" s="28"/>
      <c r="E25" s="1"/>
      <c r="F25" s="27"/>
      <c r="G25" s="27"/>
      <c r="H25" s="27"/>
      <c r="I25" s="27"/>
      <c r="J25" s="27"/>
      <c r="K25" s="1"/>
      <c r="L25" s="1"/>
      <c r="M25" s="1"/>
      <c r="N25" s="1"/>
    </row>
    <row r="26" spans="1:23">
      <c r="A26" s="1"/>
      <c r="B26" s="27"/>
      <c r="C26" s="27"/>
      <c r="D26" s="28"/>
      <c r="E26" s="1"/>
      <c r="F26" s="27"/>
      <c r="G26" s="27"/>
      <c r="H26" s="27"/>
      <c r="I26" s="27"/>
      <c r="J26" s="27"/>
      <c r="K26" s="1"/>
      <c r="L26" s="1"/>
      <c r="M26" s="1"/>
      <c r="N26" s="1"/>
    </row>
    <row r="27" spans="1:23">
      <c r="A27" s="1"/>
      <c r="B27" s="27"/>
      <c r="C27" s="27"/>
      <c r="D27" s="28"/>
      <c r="E27" s="1"/>
      <c r="F27" s="27"/>
      <c r="G27" s="27"/>
      <c r="H27" s="27"/>
      <c r="I27" s="27"/>
      <c r="J27" s="27"/>
      <c r="K27" s="1"/>
      <c r="L27" s="1"/>
      <c r="M27" s="1"/>
      <c r="N27" s="1"/>
    </row>
    <row r="28" spans="1:23">
      <c r="B28" s="29"/>
      <c r="C28" s="29"/>
      <c r="D28" s="30"/>
      <c r="F28" s="29"/>
      <c r="G28" s="29"/>
      <c r="H28" s="29"/>
      <c r="I28" s="29"/>
      <c r="J28" s="29"/>
    </row>
    <row r="29" spans="1:23">
      <c r="B29" s="29"/>
      <c r="C29" s="29"/>
      <c r="D29" s="30"/>
      <c r="F29" s="29"/>
      <c r="G29" s="29"/>
      <c r="H29" s="29"/>
      <c r="I29" s="29"/>
      <c r="J29" s="29"/>
    </row>
    <row r="30" spans="1:23">
      <c r="B30" s="29"/>
      <c r="C30" s="29"/>
      <c r="D30" s="29"/>
    </row>
  </sheetData>
  <mergeCells count="4">
    <mergeCell ref="A1:K1"/>
    <mergeCell ref="A2:K2"/>
    <mergeCell ref="A3:K3"/>
    <mergeCell ref="I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JUL-SEP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kvazquez</cp:lastModifiedBy>
  <dcterms:created xsi:type="dcterms:W3CDTF">2016-10-19T18:15:20Z</dcterms:created>
  <dcterms:modified xsi:type="dcterms:W3CDTF">2017-04-21T21:28:22Z</dcterms:modified>
</cp:coreProperties>
</file>